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현재_통합_문서" defaultThemeVersion="153222"/>
  <bookViews>
    <workbookView xWindow="0" yWindow="0" windowWidth="19200" windowHeight="9840" tabRatio="759"/>
  </bookViews>
  <sheets>
    <sheet name="Help" sheetId="30" r:id="rId1"/>
    <sheet name="품목정보" sheetId="31" r:id="rId2"/>
    <sheet name="판매실적" sheetId="32" r:id="rId3"/>
    <sheet name="VLOOKUP실행순서" sheetId="34" r:id="rId4"/>
    <sheet name="사원정보" sheetId="27" r:id="rId5"/>
    <sheet name="출근기록" sheetId="28" r:id="rId6"/>
    <sheet name="사원정보조회" sheetId="29" r:id="rId7"/>
  </sheets>
  <definedNames>
    <definedName name="_xlnm._FilterDatabase" localSheetId="2" hidden="1">판매실적!#REF!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2" l="1"/>
  <c r="D2" i="32" l="1"/>
  <c r="B3" i="32"/>
  <c r="D3" i="32"/>
  <c r="E3" i="32" s="1"/>
  <c r="B4" i="32"/>
  <c r="D4" i="32"/>
  <c r="B5" i="32"/>
  <c r="D5" i="32"/>
  <c r="E5" i="32" s="1"/>
  <c r="B6" i="32"/>
  <c r="D6" i="32"/>
  <c r="B7" i="32"/>
  <c r="D7" i="32"/>
  <c r="E7" i="32" s="1"/>
  <c r="B8" i="32"/>
  <c r="D8" i="32"/>
  <c r="B9" i="32"/>
  <c r="D9" i="32"/>
  <c r="E9" i="32" s="1"/>
  <c r="E2" i="32"/>
  <c r="E6" i="32"/>
  <c r="E8" i="32"/>
  <c r="E4" i="32"/>
  <c r="C6" i="29" l="1"/>
  <c r="C5" i="29"/>
  <c r="C4" i="29"/>
  <c r="D15" i="28"/>
  <c r="C15" i="28"/>
  <c r="D14" i="28"/>
  <c r="C14" i="28"/>
  <c r="D13" i="28"/>
  <c r="C13" i="28"/>
  <c r="D12" i="28"/>
  <c r="C12" i="28"/>
  <c r="D11" i="28"/>
  <c r="C11" i="28"/>
  <c r="D10" i="28"/>
  <c r="C10" i="28"/>
  <c r="D9" i="28"/>
  <c r="C9" i="28"/>
  <c r="D8" i="28"/>
  <c r="C8" i="28"/>
  <c r="D7" i="28"/>
  <c r="C7" i="28"/>
  <c r="D6" i="28"/>
  <c r="C6" i="28"/>
  <c r="D5" i="28"/>
  <c r="C5" i="28"/>
  <c r="D4" i="28"/>
  <c r="C4" i="28"/>
  <c r="D3" i="28"/>
  <c r="C3" i="28"/>
  <c r="D2" i="28"/>
  <c r="C2" i="28"/>
</calcChain>
</file>

<file path=xl/sharedStrings.xml><?xml version="1.0" encoding="utf-8"?>
<sst xmlns="http://schemas.openxmlformats.org/spreadsheetml/2006/main" count="126" uniqueCount="66">
  <si>
    <t>사번</t>
  </si>
  <si>
    <t>부서</t>
  </si>
  <si>
    <t>이름</t>
  </si>
  <si>
    <t>급여</t>
  </si>
  <si>
    <t>영업팀</t>
  </si>
  <si>
    <t>김영업</t>
  </si>
  <si>
    <t>박영업</t>
  </si>
  <si>
    <t>회계팀</t>
  </si>
  <si>
    <t>김회계</t>
  </si>
  <si>
    <t>인사팀</t>
  </si>
  <si>
    <t>박인사</t>
  </si>
  <si>
    <t>최영업</t>
  </si>
  <si>
    <t>총무팀</t>
  </si>
  <si>
    <t>김총무</t>
  </si>
  <si>
    <t>정총무</t>
  </si>
  <si>
    <t>홍보팀</t>
  </si>
  <si>
    <t>김홍보</t>
  </si>
  <si>
    <t>박홍보</t>
  </si>
  <si>
    <t>이총무</t>
  </si>
  <si>
    <t>출근일시</t>
  </si>
  <si>
    <t>https://xlworks.net/excel-vlookup-hlookup/</t>
    <phoneticPr fontId="1" type="noConversion"/>
  </si>
  <si>
    <t>이 파일에 대한 설명은 http://xlworks.net에 가면 볼 수 있습니다.</t>
    <phoneticPr fontId="1" type="noConversion"/>
  </si>
  <si>
    <t>VLOOKUP, HLOOKUP</t>
    <phoneticPr fontId="1" type="noConversion"/>
  </si>
  <si>
    <t>https://xlworks.net/</t>
    <phoneticPr fontId="1" type="noConversion"/>
  </si>
  <si>
    <t>©https://xlworks.net</t>
    <phoneticPr fontId="1" type="noConversion"/>
  </si>
  <si>
    <t>품목코드</t>
    <phoneticPr fontId="1" type="noConversion"/>
  </si>
  <si>
    <t>품명</t>
    <phoneticPr fontId="1" type="noConversion"/>
  </si>
  <si>
    <t>단가</t>
    <phoneticPr fontId="1" type="noConversion"/>
  </si>
  <si>
    <t>A001</t>
  </si>
  <si>
    <t>네임펜F (중간글씨용) 흑색</t>
  </si>
  <si>
    <t>A002</t>
  </si>
  <si>
    <t>더블에이 A4용지</t>
  </si>
  <si>
    <t>A003</t>
  </si>
  <si>
    <t>모나미 볼펜</t>
  </si>
  <si>
    <t>A004</t>
  </si>
  <si>
    <t>스카치 다용도 테이프</t>
  </si>
  <si>
    <t>A005</t>
  </si>
  <si>
    <t>오피스 수정테이프</t>
  </si>
  <si>
    <t>A006</t>
  </si>
  <si>
    <t>옥스포드 노트</t>
  </si>
  <si>
    <t>A007</t>
  </si>
  <si>
    <t>카카오프렌즈 인덱스 노트 네오</t>
  </si>
  <si>
    <t>A008</t>
  </si>
  <si>
    <t>포스트잇 노트 (654) 노랑</t>
  </si>
  <si>
    <t>A009</t>
  </si>
  <si>
    <t>포스트잇 노트 큐브 3색</t>
  </si>
  <si>
    <t>A010</t>
  </si>
  <si>
    <t>피스코리아 35호 스테플러</t>
  </si>
  <si>
    <t>엑셀함수 - 찾기 및 참조영역 함수</t>
    <phoneticPr fontId="1" type="noConversion"/>
  </si>
  <si>
    <t>품목코드</t>
    <phoneticPr fontId="1" type="noConversion"/>
  </si>
  <si>
    <t>품명</t>
    <phoneticPr fontId="1" type="noConversion"/>
  </si>
  <si>
    <t>A003</t>
    <phoneticPr fontId="1" type="noConversion"/>
  </si>
  <si>
    <t>A001</t>
    <phoneticPr fontId="1" type="noConversion"/>
  </si>
  <si>
    <t>A009</t>
    <phoneticPr fontId="1" type="noConversion"/>
  </si>
  <si>
    <t>A004</t>
    <phoneticPr fontId="1" type="noConversion"/>
  </si>
  <si>
    <t>A001</t>
    <phoneticPr fontId="1" type="noConversion"/>
  </si>
  <si>
    <t>A010</t>
    <phoneticPr fontId="1" type="noConversion"/>
  </si>
  <si>
    <t>A007</t>
    <phoneticPr fontId="1" type="noConversion"/>
  </si>
  <si>
    <t>판매수량(a)</t>
    <phoneticPr fontId="1" type="noConversion"/>
  </si>
  <si>
    <t>단가(b)</t>
    <phoneticPr fontId="1" type="noConversion"/>
  </si>
  <si>
    <t>합계(a*b)</t>
    <phoneticPr fontId="1" type="noConversion"/>
  </si>
  <si>
    <t>=VLOOKUP($C$2,사원정보!$A$2:$D$15,3,FALSE)</t>
    <phoneticPr fontId="1" type="noConversion"/>
  </si>
  <si>
    <t>=VLOOKUP($C$2,사원정보!$A$2:$D$15,2,FALSE)</t>
    <phoneticPr fontId="1" type="noConversion"/>
  </si>
  <si>
    <t>=VLOOKUP($C$2,사원정보!$A$2:$D$15,4,FALSE)</t>
    <phoneticPr fontId="1" type="noConversion"/>
  </si>
  <si>
    <t>VLOOKUP실행순서</t>
    <phoneticPr fontId="1" type="noConversion"/>
  </si>
  <si>
    <r>
      <t>=VLOOKUP(</t>
    </r>
    <r>
      <rPr>
        <b/>
        <sz val="14"/>
        <color rgb="FF0070C0"/>
        <rFont val="맑은 고딕"/>
        <family val="3"/>
        <charset val="129"/>
        <scheme val="minor"/>
      </rPr>
      <t>A2</t>
    </r>
    <r>
      <rPr>
        <b/>
        <sz val="14"/>
        <color theme="1"/>
        <rFont val="맑은 고딕"/>
        <family val="3"/>
        <charset val="129"/>
        <scheme val="minor"/>
      </rPr>
      <t>,</t>
    </r>
    <r>
      <rPr>
        <b/>
        <sz val="14"/>
        <color rgb="FFFF0000"/>
        <rFont val="맑은 고딕"/>
        <family val="3"/>
        <charset val="129"/>
        <scheme val="minor"/>
      </rPr>
      <t>품목정보!$A$2:$C$11</t>
    </r>
    <r>
      <rPr>
        <b/>
        <sz val="14"/>
        <color theme="1"/>
        <rFont val="맑은 고딕"/>
        <family val="3"/>
        <charset val="129"/>
        <scheme val="minor"/>
      </rPr>
      <t>,</t>
    </r>
    <r>
      <rPr>
        <b/>
        <sz val="14"/>
        <color rgb="FF00B050"/>
        <rFont val="맑은 고딕"/>
        <family val="3"/>
        <charset val="129"/>
        <scheme val="minor"/>
      </rPr>
      <t>2</t>
    </r>
    <r>
      <rPr>
        <b/>
        <sz val="14"/>
        <color theme="1"/>
        <rFont val="맑은 고딕"/>
        <family val="3"/>
        <charset val="129"/>
        <scheme val="minor"/>
      </rPr>
      <t>,</t>
    </r>
    <r>
      <rPr>
        <b/>
        <sz val="14"/>
        <color rgb="FFFF9F11"/>
        <rFont val="맑은 고딕"/>
        <family val="3"/>
        <charset val="129"/>
        <scheme val="minor"/>
      </rPr>
      <t>FALSE</t>
    </r>
    <r>
      <rPr>
        <b/>
        <sz val="14"/>
        <color theme="1"/>
        <rFont val="맑은 고딕"/>
        <family val="3"/>
        <charset val="129"/>
        <scheme val="minor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</si>
</sst>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2"/>
      <scheme val="minor"/>
    </font>
    <font>
      <sz val="14"/>
      <color theme="1"/>
      <name val="맑은 고딕"/>
      <family val="2"/>
      <charset val="129"/>
      <scheme val="minor"/>
    </font>
    <font>
      <u/>
      <sz val="14"/>
      <color theme="10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6"/>
      <color rgb="FF333333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rgb="FF0070C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4"/>
      <color rgb="FF00B050"/>
      <name val="맑은 고딕"/>
      <family val="3"/>
      <charset val="129"/>
      <scheme val="minor"/>
    </font>
    <font>
      <b/>
      <sz val="14"/>
      <color rgb="FFFF9F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41" fontId="0" fillId="0" borderId="1" xfId="1" applyFont="1" applyBorder="1">
      <alignment vertical="center"/>
    </xf>
    <xf numFmtId="41" fontId="0" fillId="0" borderId="0" xfId="1" applyFo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2" fillId="0" borderId="1" xfId="3" applyBorder="1"/>
    <xf numFmtId="41" fontId="0" fillId="0" borderId="1" xfId="4" applyFont="1" applyBorder="1"/>
    <xf numFmtId="0" fontId="2" fillId="0" borderId="0" xfId="3"/>
    <xf numFmtId="41" fontId="0" fillId="0" borderId="0" xfId="4" applyFont="1"/>
    <xf numFmtId="22" fontId="2" fillId="0" borderId="1" xfId="3" applyNumberFormat="1" applyBorder="1"/>
    <xf numFmtId="0" fontId="2" fillId="3" borderId="1" xfId="3" applyFill="1" applyBorder="1"/>
    <xf numFmtId="0" fontId="2" fillId="2" borderId="1" xfId="3" applyFill="1" applyBorder="1" applyAlignment="1">
      <alignment horizontal="center"/>
    </xf>
    <xf numFmtId="41" fontId="0" fillId="3" borderId="1" xfId="4" applyFont="1" applyFill="1" applyBorder="1"/>
    <xf numFmtId="0" fontId="2" fillId="0" borderId="0" xfId="3" applyAlignment="1">
      <alignment horizontal="center"/>
    </xf>
    <xf numFmtId="0" fontId="7" fillId="0" borderId="0" xfId="3" applyFont="1"/>
    <xf numFmtId="0" fontId="8" fillId="0" borderId="0" xfId="2" applyFont="1"/>
    <xf numFmtId="0" fontId="4" fillId="0" borderId="0" xfId="2"/>
    <xf numFmtId="0" fontId="10" fillId="0" borderId="0" xfId="0" applyFont="1" applyAlignment="1"/>
    <xf numFmtId="0" fontId="11" fillId="0" borderId="2" xfId="0" applyFont="1" applyBorder="1" applyAlignment="1">
      <alignment vertical="center" wrapText="1"/>
    </xf>
    <xf numFmtId="0" fontId="12" fillId="0" borderId="0" xfId="0" applyFont="1" applyAlignment="1"/>
    <xf numFmtId="0" fontId="0" fillId="0" borderId="1" xfId="0" applyBorder="1">
      <alignment vertical="center"/>
    </xf>
    <xf numFmtId="0" fontId="9" fillId="0" borderId="0" xfId="0" quotePrefix="1" applyFont="1">
      <alignment vertical="center"/>
    </xf>
    <xf numFmtId="0" fontId="13" fillId="0" borderId="0" xfId="0" applyFont="1">
      <alignment vertical="center"/>
    </xf>
    <xf numFmtId="41" fontId="14" fillId="0" borderId="0" xfId="1" quotePrefix="1" applyFont="1" applyAlignment="1">
      <alignment vertical="center"/>
    </xf>
    <xf numFmtId="41" fontId="14" fillId="0" borderId="0" xfId="0" applyNumberFormat="1" applyFont="1">
      <alignment vertical="center"/>
    </xf>
    <xf numFmtId="0" fontId="5" fillId="2" borderId="3" xfId="0" applyFont="1" applyFill="1" applyBorder="1" applyAlignment="1">
      <alignment horizontal="center" vertical="center"/>
    </xf>
    <xf numFmtId="41" fontId="5" fillId="2" borderId="3" xfId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41" fontId="14" fillId="0" borderId="0" xfId="1" applyFont="1">
      <alignment vertical="center"/>
    </xf>
    <xf numFmtId="0" fontId="0" fillId="0" borderId="0" xfId="3" quotePrefix="1" applyFont="1"/>
    <xf numFmtId="0" fontId="15" fillId="0" borderId="0" xfId="0" applyFont="1">
      <alignment vertical="center"/>
    </xf>
  </cellXfs>
  <cellStyles count="5">
    <cellStyle name="쉼표 [0]" xfId="1" builtinId="6"/>
    <cellStyle name="쉼표 [0] 2" xfId="4"/>
    <cellStyle name="표준" xfId="0" builtinId="0"/>
    <cellStyle name="표준 2" xfId="3"/>
    <cellStyle name="하이퍼링크" xfId="2" builtinId="8"/>
  </cellStyles>
  <dxfs count="0"/>
  <tableStyles count="0" defaultTableStyle="TableStyleMedium2" defaultPivotStyle="PivotStyleLight16"/>
  <colors>
    <mruColors>
      <color rgb="FFFF9F11"/>
      <color rgb="FFFF9900"/>
      <color rgb="FFFFCC00"/>
      <color rgb="FFFF6600"/>
      <color rgb="FF5B9BD5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315445</xdr:colOff>
      <xdr:row>3</xdr:row>
      <xdr:rowOff>199900</xdr:rowOff>
    </xdr:from>
    <xdr:ext cx="2904385" cy="358431"/>
    <xdr:sp macro="" textlink="">
      <xdr:nvSpPr>
        <xdr:cNvPr id="4" name="TextBox 3"/>
        <xdr:cNvSpPr txBox="1"/>
      </xdr:nvSpPr>
      <xdr:spPr>
        <a:xfrm>
          <a:off x="5173195" y="828550"/>
          <a:ext cx="2904385" cy="35843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0070C0"/>
              </a:solidFill>
            </a:rPr>
            <a:t>Horizontal(</a:t>
          </a:r>
          <a:r>
            <a:rPr lang="ko-KR" altLang="en-US" sz="1200" b="1">
              <a:solidFill>
                <a:srgbClr val="0070C0"/>
              </a:solidFill>
            </a:rPr>
            <a:t>수평방향으로</a:t>
          </a:r>
          <a:r>
            <a:rPr lang="en-US" altLang="ko-KR" sz="1200" b="1">
              <a:solidFill>
                <a:srgbClr val="0070C0"/>
              </a:solidFill>
            </a:rPr>
            <a:t>) lookup(</a:t>
          </a:r>
          <a:r>
            <a:rPr lang="ko-KR" altLang="en-US" sz="1200" b="1">
              <a:solidFill>
                <a:srgbClr val="0070C0"/>
              </a:solidFill>
            </a:rPr>
            <a:t>찾는다</a:t>
          </a:r>
          <a:r>
            <a:rPr lang="en-US" altLang="ko-KR" sz="1200" b="1">
              <a:solidFill>
                <a:srgbClr val="0070C0"/>
              </a:solidFill>
            </a:rPr>
            <a:t>)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twoCellAnchor>
    <xdr:from>
      <xdr:col>5</xdr:col>
      <xdr:colOff>57150</xdr:colOff>
      <xdr:row>3</xdr:row>
      <xdr:rowOff>200025</xdr:rowOff>
    </xdr:from>
    <xdr:to>
      <xdr:col>9</xdr:col>
      <xdr:colOff>225425</xdr:colOff>
      <xdr:row>3</xdr:row>
      <xdr:rowOff>200025</xdr:rowOff>
    </xdr:to>
    <xdr:cxnSp macro="">
      <xdr:nvCxnSpPr>
        <xdr:cNvPr id="5" name="직선 화살표 연결선 4"/>
        <xdr:cNvCxnSpPr/>
      </xdr:nvCxnSpPr>
      <xdr:spPr>
        <a:xfrm>
          <a:off x="4914900" y="828675"/>
          <a:ext cx="325437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485775</xdr:colOff>
      <xdr:row>1</xdr:row>
      <xdr:rowOff>28575</xdr:rowOff>
    </xdr:from>
    <xdr:to>
      <xdr:col>0</xdr:col>
      <xdr:colOff>485775</xdr:colOff>
      <xdr:row>10</xdr:row>
      <xdr:rowOff>0</xdr:rowOff>
    </xdr:to>
    <xdr:cxnSp macro="">
      <xdr:nvCxnSpPr>
        <xdr:cNvPr id="6" name="직선 화살표 연결선 5"/>
        <xdr:cNvCxnSpPr/>
      </xdr:nvCxnSpPr>
      <xdr:spPr>
        <a:xfrm>
          <a:off x="485775" y="238125"/>
          <a:ext cx="0" cy="18573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314325</xdr:colOff>
      <xdr:row>6</xdr:row>
      <xdr:rowOff>39158</xdr:rowOff>
    </xdr:from>
    <xdr:ext cx="2577052" cy="358431"/>
    <xdr:sp macro="" textlink="">
      <xdr:nvSpPr>
        <xdr:cNvPr id="7" name="TextBox 6"/>
        <xdr:cNvSpPr txBox="1"/>
      </xdr:nvSpPr>
      <xdr:spPr>
        <a:xfrm>
          <a:off x="314325" y="1296458"/>
          <a:ext cx="2577052" cy="35843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0070C0"/>
              </a:solidFill>
            </a:rPr>
            <a:t>Vertical(</a:t>
          </a:r>
          <a:r>
            <a:rPr lang="ko-KR" altLang="en-US" sz="1200" b="1">
              <a:solidFill>
                <a:srgbClr val="0070C0"/>
              </a:solidFill>
            </a:rPr>
            <a:t>수직향으로</a:t>
          </a:r>
          <a:r>
            <a:rPr lang="en-US" altLang="ko-KR" sz="1200" b="1">
              <a:solidFill>
                <a:srgbClr val="0070C0"/>
              </a:solidFill>
            </a:rPr>
            <a:t>) lookup(</a:t>
          </a:r>
          <a:r>
            <a:rPr lang="ko-KR" altLang="en-US" sz="1200" b="1">
              <a:solidFill>
                <a:srgbClr val="0070C0"/>
              </a:solidFill>
            </a:rPr>
            <a:t>찾는다</a:t>
          </a:r>
          <a:r>
            <a:rPr lang="en-US" altLang="ko-KR" sz="1200" b="1">
              <a:solidFill>
                <a:srgbClr val="0070C0"/>
              </a:solidFill>
            </a:rPr>
            <a:t>)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16566</xdr:colOff>
      <xdr:row>25</xdr:row>
      <xdr:rowOff>0</xdr:rowOff>
    </xdr:from>
    <xdr:to>
      <xdr:col>7</xdr:col>
      <xdr:colOff>547118</xdr:colOff>
      <xdr:row>37</xdr:row>
      <xdr:rowOff>28118</xdr:rowOff>
    </xdr:to>
    <xdr:pic>
      <xdr:nvPicPr>
        <xdr:cNvPr id="40" name="그림 39" descr="https://xlworks.net/wp-content/uploads/2016/04/vlookup_07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394" y="4301780"/>
          <a:ext cx="3268990" cy="2530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354668</xdr:colOff>
      <xdr:row>25</xdr:row>
      <xdr:rowOff>171449</xdr:rowOff>
    </xdr:from>
    <xdr:ext cx="1704974" cy="1209676"/>
    <xdr:sp macro="" textlink="">
      <xdr:nvSpPr>
        <xdr:cNvPr id="15" name="TextBox 14"/>
        <xdr:cNvSpPr txBox="1"/>
      </xdr:nvSpPr>
      <xdr:spPr>
        <a:xfrm>
          <a:off x="354668" y="5581649"/>
          <a:ext cx="1704974" cy="1209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n-US" altLang="ko-KR" sz="1100" b="0">
              <a:solidFill>
                <a:sysClr val="windowText" lastClr="000000"/>
              </a:solidFill>
              <a:latin typeface="+mn-ea"/>
              <a:ea typeface="+mn-ea"/>
            </a:rPr>
            <a:t>A003</a:t>
          </a:r>
          <a:r>
            <a:rPr lang="ko-KR" altLang="en-US" sz="1100" b="0">
              <a:solidFill>
                <a:sysClr val="windowText" lastClr="000000"/>
              </a:solidFill>
              <a:latin typeface="+mn-ea"/>
              <a:ea typeface="+mn-ea"/>
            </a:rPr>
            <a:t>을</a:t>
          </a:r>
          <a:endParaRPr lang="en-US" altLang="ko-KR" sz="1100" b="0">
            <a:solidFill>
              <a:sysClr val="windowText" lastClr="000000"/>
            </a:solidFill>
            <a:latin typeface="+mn-ea"/>
            <a:ea typeface="+mn-ea"/>
          </a:endParaRPr>
        </a:p>
        <a:p>
          <a:pPr algn="r"/>
          <a:r>
            <a:rPr lang="ko-KR" altLang="en-US" sz="1100" b="0">
              <a:solidFill>
                <a:sysClr val="windowText" lastClr="000000"/>
              </a:solidFill>
              <a:latin typeface="+mn-ea"/>
              <a:ea typeface="+mn-ea"/>
            </a:rPr>
            <a:t>수직으로</a:t>
          </a:r>
          <a:r>
            <a:rPr lang="en-US" altLang="ko-KR" sz="1100" b="0">
              <a:solidFill>
                <a:sysClr val="windowText" lastClr="000000"/>
              </a:solidFill>
              <a:latin typeface="+mn-ea"/>
              <a:ea typeface="+mn-ea"/>
            </a:rPr>
            <a:t>(Vertical)</a:t>
          </a:r>
          <a:r>
            <a:rPr lang="en-US" altLang="ko-KR" sz="1100" b="0" baseline="0">
              <a:solidFill>
                <a:sysClr val="windowText" lastClr="000000"/>
              </a:solidFill>
              <a:latin typeface="+mn-ea"/>
              <a:ea typeface="+mn-ea"/>
            </a:rPr>
            <a:t/>
          </a:r>
          <a:br>
            <a:rPr lang="en-US" altLang="ko-KR" sz="1100" b="0" baseline="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lang="ko-KR" altLang="en-US" sz="1100" b="0" baseline="0">
              <a:solidFill>
                <a:sysClr val="windowText" lastClr="000000"/>
              </a:solidFill>
              <a:latin typeface="+mn-ea"/>
              <a:ea typeface="+mn-ea"/>
            </a:rPr>
            <a:t>내려가면서</a:t>
          </a:r>
          <a:r>
            <a:rPr lang="en-US" altLang="ko-KR" sz="1100" b="0" baseline="0">
              <a:solidFill>
                <a:sysClr val="windowText" lastClr="000000"/>
              </a:solidFill>
              <a:latin typeface="+mn-ea"/>
              <a:ea typeface="+mn-ea"/>
            </a:rPr>
            <a:t/>
          </a:r>
          <a:br>
            <a:rPr lang="en-US" altLang="ko-KR" sz="1100" b="0" baseline="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lang="ko-KR" altLang="en-US" sz="1100" b="0" baseline="0">
              <a:solidFill>
                <a:sysClr val="windowText" lastClr="000000"/>
              </a:solidFill>
              <a:latin typeface="+mn-ea"/>
              <a:ea typeface="+mn-ea"/>
            </a:rPr>
            <a:t>찾은</a:t>
          </a:r>
          <a:r>
            <a:rPr lang="en-US" altLang="ko-KR" sz="1100" b="0" baseline="0">
              <a:solidFill>
                <a:sysClr val="windowText" lastClr="000000"/>
              </a:solidFill>
              <a:latin typeface="+mn-ea"/>
              <a:ea typeface="+mn-ea"/>
            </a:rPr>
            <a:t>(Lookup)</a:t>
          </a:r>
          <a:r>
            <a:rPr lang="ko-KR" altLang="en-US" sz="1100" b="0" baseline="0">
              <a:solidFill>
                <a:sysClr val="windowText" lastClr="000000"/>
              </a:solidFill>
              <a:latin typeface="+mn-ea"/>
              <a:ea typeface="+mn-ea"/>
            </a:rPr>
            <a:t> 다음</a:t>
          </a:r>
          <a:endParaRPr lang="en-US" altLang="ko-KR" sz="1100" b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3</xdr:col>
      <xdr:colOff>222946</xdr:colOff>
      <xdr:row>26</xdr:row>
      <xdr:rowOff>99632</xdr:rowOff>
    </xdr:from>
    <xdr:to>
      <xdr:col>7</xdr:col>
      <xdr:colOff>442022</xdr:colOff>
      <xdr:row>35</xdr:row>
      <xdr:rowOff>32956</xdr:rowOff>
    </xdr:to>
    <xdr:sp macro="" textlink="">
      <xdr:nvSpPr>
        <xdr:cNvPr id="26" name="직사각형 25"/>
        <xdr:cNvSpPr/>
      </xdr:nvSpPr>
      <xdr:spPr>
        <a:xfrm>
          <a:off x="2276774" y="4629960"/>
          <a:ext cx="2957514" cy="1808559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</xdr:col>
      <xdr:colOff>114039</xdr:colOff>
      <xdr:row>26</xdr:row>
      <xdr:rowOff>90193</xdr:rowOff>
    </xdr:from>
    <xdr:to>
      <xdr:col>3</xdr:col>
      <xdr:colOff>114039</xdr:colOff>
      <xdr:row>28</xdr:row>
      <xdr:rowOff>140445</xdr:rowOff>
    </xdr:to>
    <xdr:cxnSp macro="">
      <xdr:nvCxnSpPr>
        <xdr:cNvPr id="24" name="직선 화살표 연결선 23"/>
        <xdr:cNvCxnSpPr/>
      </xdr:nvCxnSpPr>
      <xdr:spPr>
        <a:xfrm>
          <a:off x="2167867" y="4620521"/>
          <a:ext cx="0" cy="46697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232247</xdr:colOff>
      <xdr:row>28</xdr:row>
      <xdr:rowOff>47801</xdr:rowOff>
    </xdr:from>
    <xdr:to>
      <xdr:col>3</xdr:col>
      <xdr:colOff>591750</xdr:colOff>
      <xdr:row>29</xdr:row>
      <xdr:rowOff>21198</xdr:rowOff>
    </xdr:to>
    <xdr:sp macro="" textlink="">
      <xdr:nvSpPr>
        <xdr:cNvPr id="33" name="직사각형 32"/>
        <xdr:cNvSpPr/>
      </xdr:nvSpPr>
      <xdr:spPr>
        <a:xfrm>
          <a:off x="2286075" y="4994848"/>
          <a:ext cx="359503" cy="181756"/>
        </a:xfrm>
        <a:prstGeom prst="rect">
          <a:avLst/>
        </a:prstGeom>
        <a:solidFill>
          <a:srgbClr val="FF6600">
            <a:alpha val="30196"/>
          </a:srgbClr>
        </a:solidFill>
        <a:ln w="19050">
          <a:solidFill>
            <a:srgbClr val="FF66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oneCellAnchor>
    <xdr:from>
      <xdr:col>3</xdr:col>
      <xdr:colOff>350322</xdr:colOff>
      <xdr:row>25</xdr:row>
      <xdr:rowOff>156587</xdr:rowOff>
    </xdr:from>
    <xdr:ext cx="2869953" cy="532900"/>
    <xdr:sp macro="" textlink="">
      <xdr:nvSpPr>
        <xdr:cNvPr id="38" name="TextBox 37"/>
        <xdr:cNvSpPr txBox="1"/>
      </xdr:nvSpPr>
      <xdr:spPr>
        <a:xfrm>
          <a:off x="2404150" y="4478556"/>
          <a:ext cx="2869953" cy="532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altLang="ko-KR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1         2            3</a:t>
          </a:r>
          <a:endParaRPr lang="ko-KR" altLang="en-US" sz="3200" b="1" cap="none" spc="0">
            <a:ln w="9525">
              <a:solidFill>
                <a:schemeClr val="bg1"/>
              </a:solidFill>
              <a:prstDash val="solid"/>
            </a:ln>
            <a:solidFill>
              <a:srgbClr val="00B05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3</xdr:col>
      <xdr:colOff>14185</xdr:colOff>
      <xdr:row>38</xdr:row>
      <xdr:rowOff>13149</xdr:rowOff>
    </xdr:from>
    <xdr:to>
      <xdr:col>7</xdr:col>
      <xdr:colOff>544737</xdr:colOff>
      <xdr:row>50</xdr:row>
      <xdr:rowOff>43019</xdr:rowOff>
    </xdr:to>
    <xdr:pic>
      <xdr:nvPicPr>
        <xdr:cNvPr id="46" name="그림 45" descr="https://xlworks.net/wp-content/uploads/2016/04/vlookup_07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013" y="7043790"/>
          <a:ext cx="3268990" cy="2530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220565</xdr:colOff>
      <xdr:row>39</xdr:row>
      <xdr:rowOff>132970</xdr:rowOff>
    </xdr:from>
    <xdr:to>
      <xdr:col>7</xdr:col>
      <xdr:colOff>439641</xdr:colOff>
      <xdr:row>48</xdr:row>
      <xdr:rowOff>66295</xdr:rowOff>
    </xdr:to>
    <xdr:sp macro="" textlink="">
      <xdr:nvSpPr>
        <xdr:cNvPr id="47" name="직사각형 46"/>
        <xdr:cNvSpPr/>
      </xdr:nvSpPr>
      <xdr:spPr>
        <a:xfrm>
          <a:off x="2274393" y="7371970"/>
          <a:ext cx="2957514" cy="1808559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</xdr:col>
      <xdr:colOff>111658</xdr:colOff>
      <xdr:row>39</xdr:row>
      <xdr:rowOff>123531</xdr:rowOff>
    </xdr:from>
    <xdr:to>
      <xdr:col>3</xdr:col>
      <xdr:colOff>111658</xdr:colOff>
      <xdr:row>41</xdr:row>
      <xdr:rowOff>173783</xdr:rowOff>
    </xdr:to>
    <xdr:cxnSp macro="">
      <xdr:nvCxnSpPr>
        <xdr:cNvPr id="48" name="직선 화살표 연결선 47"/>
        <xdr:cNvCxnSpPr/>
      </xdr:nvCxnSpPr>
      <xdr:spPr>
        <a:xfrm>
          <a:off x="2165486" y="7362531"/>
          <a:ext cx="0" cy="46697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229866</xdr:colOff>
      <xdr:row>41</xdr:row>
      <xdr:rowOff>81139</xdr:rowOff>
    </xdr:from>
    <xdr:to>
      <xdr:col>3</xdr:col>
      <xdr:colOff>589369</xdr:colOff>
      <xdr:row>42</xdr:row>
      <xdr:rowOff>54536</xdr:rowOff>
    </xdr:to>
    <xdr:sp macro="" textlink="">
      <xdr:nvSpPr>
        <xdr:cNvPr id="49" name="직사각형 48"/>
        <xdr:cNvSpPr/>
      </xdr:nvSpPr>
      <xdr:spPr>
        <a:xfrm>
          <a:off x="2283694" y="7736858"/>
          <a:ext cx="359503" cy="181756"/>
        </a:xfrm>
        <a:prstGeom prst="rect">
          <a:avLst/>
        </a:prstGeom>
        <a:solidFill>
          <a:srgbClr val="FF6600">
            <a:alpha val="30196"/>
          </a:srgbClr>
        </a:solidFill>
        <a:ln w="19050">
          <a:solidFill>
            <a:srgbClr val="FF66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</xdr:col>
      <xdr:colOff>140476</xdr:colOff>
      <xdr:row>41</xdr:row>
      <xdr:rowOff>79674</xdr:rowOff>
    </xdr:from>
    <xdr:to>
      <xdr:col>6</xdr:col>
      <xdr:colOff>583507</xdr:colOff>
      <xdr:row>42</xdr:row>
      <xdr:rowOff>53071</xdr:rowOff>
    </xdr:to>
    <xdr:sp macro="" textlink="">
      <xdr:nvSpPr>
        <xdr:cNvPr id="50" name="직사각형 49"/>
        <xdr:cNvSpPr/>
      </xdr:nvSpPr>
      <xdr:spPr>
        <a:xfrm>
          <a:off x="2878914" y="7735393"/>
          <a:ext cx="1812249" cy="181756"/>
        </a:xfrm>
        <a:prstGeom prst="rect">
          <a:avLst/>
        </a:prstGeom>
        <a:solidFill>
          <a:srgbClr val="FF6600">
            <a:alpha val="30196"/>
          </a:srgbClr>
        </a:solidFill>
        <a:ln w="19050">
          <a:solidFill>
            <a:srgbClr val="FF66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</xdr:col>
      <xdr:colOff>554199</xdr:colOff>
      <xdr:row>41</xdr:row>
      <xdr:rowOff>173392</xdr:rowOff>
    </xdr:from>
    <xdr:to>
      <xdr:col>4</xdr:col>
      <xdr:colOff>140476</xdr:colOff>
      <xdr:row>41</xdr:row>
      <xdr:rowOff>174261</xdr:rowOff>
    </xdr:to>
    <xdr:cxnSp macro="">
      <xdr:nvCxnSpPr>
        <xdr:cNvPr id="51" name="직선 화살표 연결선 50"/>
        <xdr:cNvCxnSpPr>
          <a:endCxn id="50" idx="1"/>
        </xdr:cNvCxnSpPr>
      </xdr:nvCxnSpPr>
      <xdr:spPr>
        <a:xfrm flipV="1">
          <a:off x="2608027" y="7829111"/>
          <a:ext cx="270887" cy="86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347941</xdr:colOff>
      <xdr:row>38</xdr:row>
      <xdr:rowOff>189925</xdr:rowOff>
    </xdr:from>
    <xdr:ext cx="2869953" cy="532900"/>
    <xdr:sp macro="" textlink="">
      <xdr:nvSpPr>
        <xdr:cNvPr id="52" name="TextBox 51"/>
        <xdr:cNvSpPr txBox="1"/>
      </xdr:nvSpPr>
      <xdr:spPr>
        <a:xfrm>
          <a:off x="2401769" y="7220566"/>
          <a:ext cx="2869953" cy="532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altLang="ko-KR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1         2            3</a:t>
          </a:r>
          <a:endParaRPr lang="ko-KR" altLang="en-US" sz="3200" b="1" cap="none" spc="0">
            <a:ln w="9525">
              <a:solidFill>
                <a:schemeClr val="bg1"/>
              </a:solidFill>
              <a:prstDash val="solid"/>
            </a:ln>
            <a:solidFill>
              <a:srgbClr val="00B05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twoCellAnchor>
    <xdr:from>
      <xdr:col>4</xdr:col>
      <xdr:colOff>245022</xdr:colOff>
      <xdr:row>6</xdr:row>
      <xdr:rowOff>19542</xdr:rowOff>
    </xdr:from>
    <xdr:to>
      <xdr:col>4</xdr:col>
      <xdr:colOff>245022</xdr:colOff>
      <xdr:row>8</xdr:row>
      <xdr:rowOff>180975</xdr:rowOff>
    </xdr:to>
    <xdr:cxnSp macro="">
      <xdr:nvCxnSpPr>
        <xdr:cNvPr id="104" name="직선 화살표 연결선 103"/>
        <xdr:cNvCxnSpPr/>
      </xdr:nvCxnSpPr>
      <xdr:spPr>
        <a:xfrm>
          <a:off x="2988222" y="1448292"/>
          <a:ext cx="0" cy="58053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6</xdr:row>
      <xdr:rowOff>28575</xdr:rowOff>
    </xdr:from>
    <xdr:to>
      <xdr:col>2</xdr:col>
      <xdr:colOff>654843</xdr:colOff>
      <xdr:row>6</xdr:row>
      <xdr:rowOff>28575</xdr:rowOff>
    </xdr:to>
    <xdr:cxnSp macro="">
      <xdr:nvCxnSpPr>
        <xdr:cNvPr id="107" name="직선 연결선 106"/>
        <xdr:cNvCxnSpPr/>
      </xdr:nvCxnSpPr>
      <xdr:spPr>
        <a:xfrm>
          <a:off x="1749136" y="6730711"/>
          <a:ext cx="273843" cy="0"/>
        </a:xfrm>
        <a:prstGeom prst="line">
          <a:avLst/>
        </a:prstGeom>
        <a:ln w="19050">
          <a:solidFill>
            <a:srgbClr val="5B9BD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682228</xdr:colOff>
      <xdr:row>6</xdr:row>
      <xdr:rowOff>23488</xdr:rowOff>
    </xdr:from>
    <xdr:to>
      <xdr:col>5</xdr:col>
      <xdr:colOff>339328</xdr:colOff>
      <xdr:row>6</xdr:row>
      <xdr:rowOff>23488</xdr:rowOff>
    </xdr:to>
    <xdr:cxnSp macro="">
      <xdr:nvCxnSpPr>
        <xdr:cNvPr id="108" name="직선 연결선 107"/>
        <xdr:cNvCxnSpPr/>
      </xdr:nvCxnSpPr>
      <xdr:spPr>
        <a:xfrm>
          <a:off x="2050364" y="2361443"/>
          <a:ext cx="170930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413580</xdr:colOff>
      <xdr:row>6</xdr:row>
      <xdr:rowOff>29766</xdr:rowOff>
    </xdr:from>
    <xdr:to>
      <xdr:col>5</xdr:col>
      <xdr:colOff>608842</xdr:colOff>
      <xdr:row>6</xdr:row>
      <xdr:rowOff>29766</xdr:rowOff>
    </xdr:to>
    <xdr:cxnSp macro="">
      <xdr:nvCxnSpPr>
        <xdr:cNvPr id="109" name="직선 연결선 108"/>
        <xdr:cNvCxnSpPr/>
      </xdr:nvCxnSpPr>
      <xdr:spPr>
        <a:xfrm>
          <a:off x="3833921" y="6731902"/>
          <a:ext cx="195262" cy="0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632006</xdr:colOff>
      <xdr:row>6</xdr:row>
      <xdr:rowOff>27385</xdr:rowOff>
    </xdr:from>
    <xdr:to>
      <xdr:col>6</xdr:col>
      <xdr:colOff>466508</xdr:colOff>
      <xdr:row>6</xdr:row>
      <xdr:rowOff>27385</xdr:rowOff>
    </xdr:to>
    <xdr:cxnSp macro="">
      <xdr:nvCxnSpPr>
        <xdr:cNvPr id="110" name="직선 연결선 109"/>
        <xdr:cNvCxnSpPr/>
      </xdr:nvCxnSpPr>
      <xdr:spPr>
        <a:xfrm>
          <a:off x="4052347" y="6729521"/>
          <a:ext cx="518570" cy="0"/>
        </a:xfrm>
        <a:prstGeom prst="line">
          <a:avLst/>
        </a:prstGeom>
        <a:ln w="190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509094</xdr:colOff>
      <xdr:row>6</xdr:row>
      <xdr:rowOff>32105</xdr:rowOff>
    </xdr:from>
    <xdr:to>
      <xdr:col>2</xdr:col>
      <xdr:colOff>509094</xdr:colOff>
      <xdr:row>12</xdr:row>
      <xdr:rowOff>57150</xdr:rowOff>
    </xdr:to>
    <xdr:cxnSp macro="">
      <xdr:nvCxnSpPr>
        <xdr:cNvPr id="112" name="직선 화살표 연결선 111"/>
        <xdr:cNvCxnSpPr/>
      </xdr:nvCxnSpPr>
      <xdr:spPr>
        <a:xfrm>
          <a:off x="1880694" y="1460855"/>
          <a:ext cx="0" cy="1282345"/>
        </a:xfrm>
        <a:prstGeom prst="straightConnector1">
          <a:avLst/>
        </a:prstGeom>
        <a:ln w="19050">
          <a:solidFill>
            <a:srgbClr val="5B9BD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565356</xdr:colOff>
      <xdr:row>9</xdr:row>
      <xdr:rowOff>2534</xdr:rowOff>
    </xdr:from>
    <xdr:to>
      <xdr:col>11</xdr:col>
      <xdr:colOff>407991</xdr:colOff>
      <xdr:row>21</xdr:row>
      <xdr:rowOff>32403</xdr:rowOff>
    </xdr:to>
    <xdr:pic>
      <xdr:nvPicPr>
        <xdr:cNvPr id="119" name="그림 118" descr="https://xlworks.net/wp-content/uploads/2016/04/vlookup_07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0156" y="2059934"/>
          <a:ext cx="3271635" cy="254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87668</xdr:colOff>
      <xdr:row>10</xdr:row>
      <xdr:rowOff>115576</xdr:rowOff>
    </xdr:from>
    <xdr:to>
      <xdr:col>11</xdr:col>
      <xdr:colOff>302895</xdr:colOff>
      <xdr:row>19</xdr:row>
      <xdr:rowOff>55681</xdr:rowOff>
    </xdr:to>
    <xdr:sp macro="" textlink="">
      <xdr:nvSpPr>
        <xdr:cNvPr id="120" name="직사각형 119"/>
        <xdr:cNvSpPr/>
      </xdr:nvSpPr>
      <xdr:spPr>
        <a:xfrm>
          <a:off x="4888268" y="2382526"/>
          <a:ext cx="2958427" cy="1826055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662829</xdr:colOff>
      <xdr:row>10</xdr:row>
      <xdr:rowOff>106137</xdr:rowOff>
    </xdr:from>
    <xdr:to>
      <xdr:col>6</xdr:col>
      <xdr:colOff>662829</xdr:colOff>
      <xdr:row>12</xdr:row>
      <xdr:rowOff>156389</xdr:rowOff>
    </xdr:to>
    <xdr:cxnSp macro="">
      <xdr:nvCxnSpPr>
        <xdr:cNvPr id="121" name="직선 화살표 연결선 120"/>
        <xdr:cNvCxnSpPr/>
      </xdr:nvCxnSpPr>
      <xdr:spPr>
        <a:xfrm>
          <a:off x="4777629" y="2373087"/>
          <a:ext cx="0" cy="46935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96969</xdr:colOff>
      <xdr:row>12</xdr:row>
      <xdr:rowOff>70524</xdr:rowOff>
    </xdr:from>
    <xdr:to>
      <xdr:col>7</xdr:col>
      <xdr:colOff>452624</xdr:colOff>
      <xdr:row>13</xdr:row>
      <xdr:rowOff>43921</xdr:rowOff>
    </xdr:to>
    <xdr:sp macro="" textlink="">
      <xdr:nvSpPr>
        <xdr:cNvPr id="122" name="직사각형 121"/>
        <xdr:cNvSpPr/>
      </xdr:nvSpPr>
      <xdr:spPr>
        <a:xfrm>
          <a:off x="4897569" y="2756574"/>
          <a:ext cx="355655" cy="182947"/>
        </a:xfrm>
        <a:prstGeom prst="rect">
          <a:avLst/>
        </a:prstGeom>
        <a:solidFill>
          <a:srgbClr val="FF6600">
            <a:alpha val="30196"/>
          </a:srgbClr>
        </a:solidFill>
        <a:ln w="19050">
          <a:solidFill>
            <a:srgbClr val="FF66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</xdr:col>
      <xdr:colOff>7580</xdr:colOff>
      <xdr:row>12</xdr:row>
      <xdr:rowOff>69059</xdr:rowOff>
    </xdr:from>
    <xdr:to>
      <xdr:col>10</xdr:col>
      <xdr:colOff>446761</xdr:colOff>
      <xdr:row>13</xdr:row>
      <xdr:rowOff>42456</xdr:rowOff>
    </xdr:to>
    <xdr:sp macro="" textlink="">
      <xdr:nvSpPr>
        <xdr:cNvPr id="123" name="직사각형 122"/>
        <xdr:cNvSpPr/>
      </xdr:nvSpPr>
      <xdr:spPr>
        <a:xfrm>
          <a:off x="5493980" y="2755109"/>
          <a:ext cx="1810781" cy="182947"/>
        </a:xfrm>
        <a:prstGeom prst="rect">
          <a:avLst/>
        </a:prstGeom>
        <a:solidFill>
          <a:srgbClr val="FF6600">
            <a:alpha val="30196"/>
          </a:srgbClr>
        </a:solidFill>
        <a:ln w="19050">
          <a:solidFill>
            <a:srgbClr val="FF66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</xdr:col>
      <xdr:colOff>417454</xdr:colOff>
      <xdr:row>12</xdr:row>
      <xdr:rowOff>155998</xdr:rowOff>
    </xdr:from>
    <xdr:to>
      <xdr:col>8</xdr:col>
      <xdr:colOff>7580</xdr:colOff>
      <xdr:row>12</xdr:row>
      <xdr:rowOff>156867</xdr:rowOff>
    </xdr:to>
    <xdr:cxnSp macro="">
      <xdr:nvCxnSpPr>
        <xdr:cNvPr id="124" name="직선 화살표 연결선 123"/>
        <xdr:cNvCxnSpPr>
          <a:endCxn id="123" idx="1"/>
        </xdr:cNvCxnSpPr>
      </xdr:nvCxnSpPr>
      <xdr:spPr>
        <a:xfrm flipV="1">
          <a:off x="5218054" y="2842048"/>
          <a:ext cx="275926" cy="86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223703</xdr:colOff>
      <xdr:row>7</xdr:row>
      <xdr:rowOff>194510</xdr:rowOff>
    </xdr:from>
    <xdr:ext cx="2869953" cy="532900"/>
    <xdr:sp macro="" textlink="">
      <xdr:nvSpPr>
        <xdr:cNvPr id="125" name="TextBox 124"/>
        <xdr:cNvSpPr txBox="1"/>
      </xdr:nvSpPr>
      <xdr:spPr>
        <a:xfrm>
          <a:off x="5024303" y="1832810"/>
          <a:ext cx="2869953" cy="532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altLang="ko-KR" sz="24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1               2               3</a:t>
          </a:r>
          <a:endParaRPr lang="ko-KR" altLang="en-US" sz="2400" b="1" cap="none" spc="0">
            <a:ln w="9525">
              <a:solidFill>
                <a:schemeClr val="bg1"/>
              </a:solidFill>
              <a:prstDash val="solid"/>
            </a:ln>
            <a:solidFill>
              <a:srgbClr val="00B05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519546</xdr:colOff>
      <xdr:row>4</xdr:row>
      <xdr:rowOff>51954</xdr:rowOff>
    </xdr:from>
    <xdr:to>
      <xdr:col>9</xdr:col>
      <xdr:colOff>199159</xdr:colOff>
      <xdr:row>8</xdr:row>
      <xdr:rowOff>0</xdr:rowOff>
    </xdr:to>
    <xdr:sp macro="" textlink="">
      <xdr:nvSpPr>
        <xdr:cNvPr id="23" name="자유형 22"/>
        <xdr:cNvSpPr/>
      </xdr:nvSpPr>
      <xdr:spPr>
        <a:xfrm>
          <a:off x="3963200" y="1964281"/>
          <a:ext cx="2434536" cy="841931"/>
        </a:xfrm>
        <a:custGeom>
          <a:avLst/>
          <a:gdLst>
            <a:gd name="connsiteX0" fmla="*/ 0 w 2779569"/>
            <a:gd name="connsiteY0" fmla="*/ 251114 h 1238250"/>
            <a:gd name="connsiteX1" fmla="*/ 0 w 2779569"/>
            <a:gd name="connsiteY1" fmla="*/ 0 h 1238250"/>
            <a:gd name="connsiteX2" fmla="*/ 2779569 w 2779569"/>
            <a:gd name="connsiteY2" fmla="*/ 0 h 1238250"/>
            <a:gd name="connsiteX3" fmla="*/ 2779569 w 2779569"/>
            <a:gd name="connsiteY3" fmla="*/ 1238250 h 1238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79569" h="1238250">
              <a:moveTo>
                <a:pt x="0" y="251114"/>
              </a:moveTo>
              <a:lnTo>
                <a:pt x="0" y="0"/>
              </a:lnTo>
              <a:lnTo>
                <a:pt x="2779569" y="0"/>
              </a:lnTo>
              <a:lnTo>
                <a:pt x="2779569" y="1238250"/>
              </a:lnTo>
            </a:path>
          </a:pathLst>
        </a:custGeom>
        <a:noFill/>
        <a:ln w="19050"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</xdr:col>
      <xdr:colOff>608134</xdr:colOff>
      <xdr:row>9</xdr:row>
      <xdr:rowOff>139212</xdr:rowOff>
    </xdr:from>
    <xdr:to>
      <xdr:col>6</xdr:col>
      <xdr:colOff>563218</xdr:colOff>
      <xdr:row>13</xdr:row>
      <xdr:rowOff>140804</xdr:rowOff>
    </xdr:to>
    <xdr:cxnSp macro="">
      <xdr:nvCxnSpPr>
        <xdr:cNvPr id="28" name="직선 화살표 연결선 27"/>
        <xdr:cNvCxnSpPr/>
      </xdr:nvCxnSpPr>
      <xdr:spPr>
        <a:xfrm>
          <a:off x="4045417" y="2176734"/>
          <a:ext cx="642540" cy="82985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103952</xdr:colOff>
      <xdr:row>12</xdr:row>
      <xdr:rowOff>24067</xdr:rowOff>
    </xdr:from>
    <xdr:ext cx="2290114" cy="336246"/>
    <xdr:sp macro="" textlink="">
      <xdr:nvSpPr>
        <xdr:cNvPr id="165" name="TextBox 164"/>
        <xdr:cNvSpPr txBox="1"/>
      </xdr:nvSpPr>
      <xdr:spPr>
        <a:xfrm>
          <a:off x="789752" y="2710117"/>
          <a:ext cx="2290114" cy="336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①</a:t>
          </a:r>
          <a:r>
            <a:rPr lang="ko-KR" altLang="en-US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 </a:t>
          </a:r>
          <a:r>
            <a:rPr lang="en-US" altLang="ko-KR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A2</a:t>
          </a:r>
          <a:r>
            <a:rPr lang="ko-KR" altLang="en-US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셀의 값인 품목코드 </a:t>
          </a:r>
          <a:r>
            <a:rPr lang="en-US" altLang="ko-KR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A003</a:t>
          </a:r>
          <a:r>
            <a:rPr lang="ko-KR" altLang="en-US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을</a:t>
          </a:r>
        </a:p>
      </xdr:txBody>
    </xdr:sp>
    <xdr:clientData/>
  </xdr:oneCellAnchor>
  <xdr:oneCellAnchor>
    <xdr:from>
      <xdr:col>5</xdr:col>
      <xdr:colOff>548817</xdr:colOff>
      <xdr:row>6</xdr:row>
      <xdr:rowOff>215</xdr:rowOff>
    </xdr:from>
    <xdr:ext cx="1722779" cy="336246"/>
    <xdr:sp macro="" textlink="">
      <xdr:nvSpPr>
        <xdr:cNvPr id="168" name="TextBox 167"/>
        <xdr:cNvSpPr txBox="1"/>
      </xdr:nvSpPr>
      <xdr:spPr>
        <a:xfrm>
          <a:off x="3977817" y="1428965"/>
          <a:ext cx="1722779" cy="336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ko-KR" altLang="en-US" sz="1100" b="1">
              <a:solidFill>
                <a:sysClr val="windowText" lastClr="000000"/>
              </a:solidFill>
            </a:rPr>
            <a:t>④</a:t>
          </a:r>
          <a:r>
            <a:rPr lang="en-US" altLang="ko-KR" sz="1100" b="0">
              <a:solidFill>
                <a:sysClr val="windowText" lastClr="000000"/>
              </a:solidFill>
            </a:rPr>
            <a:t> </a:t>
          </a:r>
          <a:r>
            <a:rPr lang="ko-KR" altLang="en-US" sz="1100" b="0">
              <a:solidFill>
                <a:sysClr val="windowText" lastClr="000000"/>
              </a:solidFill>
            </a:rPr>
            <a:t>키값을 찾되 일치하는</a:t>
          </a:r>
        </a:p>
      </xdr:txBody>
    </xdr:sp>
    <xdr:clientData/>
  </xdr:oneCellAnchor>
  <xdr:oneCellAnchor>
    <xdr:from>
      <xdr:col>3</xdr:col>
      <xdr:colOff>2211</xdr:colOff>
      <xdr:row>8</xdr:row>
      <xdr:rowOff>101356</xdr:rowOff>
    </xdr:from>
    <xdr:ext cx="2521914" cy="336246"/>
    <xdr:sp macro="" textlink="">
      <xdr:nvSpPr>
        <xdr:cNvPr id="173" name="TextBox 172"/>
        <xdr:cNvSpPr txBox="1"/>
      </xdr:nvSpPr>
      <xdr:spPr>
        <a:xfrm>
          <a:off x="2059611" y="1949206"/>
          <a:ext cx="2521914" cy="336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②</a:t>
          </a:r>
          <a:r>
            <a:rPr lang="en-US" altLang="ko-KR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 </a:t>
          </a:r>
          <a:r>
            <a:rPr lang="ko-KR" altLang="en-US" sz="1100" b="1" u="sng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품목정보시트 </a:t>
          </a:r>
          <a:r>
            <a:rPr lang="en-US" altLang="ko-KR" sz="1100" b="1" u="sng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$A$2:$C$11</a:t>
          </a:r>
          <a:r>
            <a:rPr lang="en-US" altLang="ko-KR" sz="1100" b="1" u="sng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 </a:t>
          </a:r>
          <a:r>
            <a:rPr lang="ko-KR" altLang="en-US" sz="1100" b="1" u="sng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범위</a:t>
          </a:r>
          <a:r>
            <a:rPr lang="ko-KR" altLang="en-US" sz="1100" b="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의</a:t>
          </a:r>
          <a:endParaRPr lang="ko-KR" altLang="en-US" sz="1100" b="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146657</xdr:colOff>
      <xdr:row>9</xdr:row>
      <xdr:rowOff>63256</xdr:rowOff>
    </xdr:from>
    <xdr:ext cx="1553374" cy="336246"/>
    <xdr:sp macro="" textlink="">
      <xdr:nvSpPr>
        <xdr:cNvPr id="175" name="TextBox 174"/>
        <xdr:cNvSpPr txBox="1"/>
      </xdr:nvSpPr>
      <xdr:spPr>
        <a:xfrm>
          <a:off x="2204057" y="2120656"/>
          <a:ext cx="1553374" cy="336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r>
            <a:rPr lang="ko-KR" altLang="en-US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첫번째 열을 수직으로</a:t>
          </a:r>
          <a:endParaRPr lang="en-US" altLang="ko-KR" sz="1100" b="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144540</xdr:colOff>
      <xdr:row>10</xdr:row>
      <xdr:rowOff>27274</xdr:rowOff>
    </xdr:from>
    <xdr:ext cx="1553374" cy="336246"/>
    <xdr:sp macro="" textlink="">
      <xdr:nvSpPr>
        <xdr:cNvPr id="177" name="TextBox 176"/>
        <xdr:cNvSpPr txBox="1"/>
      </xdr:nvSpPr>
      <xdr:spPr>
        <a:xfrm>
          <a:off x="2201940" y="2294224"/>
          <a:ext cx="1553374" cy="336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r>
            <a:rPr lang="ko-KR" altLang="en-US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내려가면서 찾은 다음</a:t>
          </a:r>
        </a:p>
      </xdr:txBody>
    </xdr:sp>
    <xdr:clientData/>
  </xdr:oneCellAnchor>
  <xdr:oneCellAnchor>
    <xdr:from>
      <xdr:col>5</xdr:col>
      <xdr:colOff>528250</xdr:colOff>
      <xdr:row>2</xdr:row>
      <xdr:rowOff>144816</xdr:rowOff>
    </xdr:from>
    <xdr:ext cx="3782254" cy="336246"/>
    <xdr:sp macro="" textlink="">
      <xdr:nvSpPr>
        <xdr:cNvPr id="178" name="TextBox 177"/>
        <xdr:cNvSpPr txBox="1"/>
      </xdr:nvSpPr>
      <xdr:spPr>
        <a:xfrm>
          <a:off x="3957250" y="687741"/>
          <a:ext cx="3782254" cy="336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③</a:t>
          </a:r>
          <a:r>
            <a:rPr lang="en-US" altLang="ko-KR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 </a:t>
          </a:r>
          <a:r>
            <a:rPr lang="ko-KR" altLang="en-US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같은 행의 </a:t>
          </a:r>
          <a:r>
            <a:rPr lang="en-US" altLang="ko-KR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2</a:t>
          </a:r>
          <a:r>
            <a:rPr lang="ko-KR" altLang="en-US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번째 열에서 </a:t>
          </a:r>
          <a:r>
            <a:rPr lang="en-US" altLang="ko-KR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"</a:t>
          </a:r>
          <a:r>
            <a:rPr lang="ko-KR" altLang="en-US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모나미 볼펜</a:t>
          </a:r>
          <a:r>
            <a:rPr lang="en-US" altLang="ko-KR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"</a:t>
          </a:r>
          <a:r>
            <a:rPr lang="ko-KR" altLang="en-US" sz="1100" b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을 가지고 온다 </a:t>
          </a:r>
          <a:endParaRPr lang="en-US" altLang="ko-KR" sz="1100" b="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354668</xdr:colOff>
      <xdr:row>39</xdr:row>
      <xdr:rowOff>31936</xdr:rowOff>
    </xdr:from>
    <xdr:ext cx="1704974" cy="752475"/>
    <xdr:sp macro="" textlink="">
      <xdr:nvSpPr>
        <xdr:cNvPr id="186" name="TextBox 185"/>
        <xdr:cNvSpPr txBox="1"/>
      </xdr:nvSpPr>
      <xdr:spPr>
        <a:xfrm>
          <a:off x="354668" y="8375836"/>
          <a:ext cx="1704974" cy="752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ko-KR" altLang="en-US" sz="1100" b="0">
              <a:solidFill>
                <a:sysClr val="windowText" lastClr="000000"/>
              </a:solidFill>
              <a:latin typeface="+mn-ea"/>
              <a:ea typeface="+mn-ea"/>
            </a:rPr>
            <a:t>같은 행의 </a:t>
          </a:r>
          <a:r>
            <a:rPr lang="en-US" altLang="ko-KR" sz="1100" b="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lang="ko-KR" altLang="en-US" sz="1100" b="0">
              <a:solidFill>
                <a:sysClr val="windowText" lastClr="000000"/>
              </a:solidFill>
              <a:latin typeface="+mn-ea"/>
              <a:ea typeface="+mn-ea"/>
            </a:rPr>
            <a:t>번째 열에서</a:t>
          </a:r>
          <a:endParaRPr lang="en-US" altLang="ko-KR" sz="1100" b="0">
            <a:solidFill>
              <a:sysClr val="windowText" lastClr="000000"/>
            </a:solidFill>
            <a:latin typeface="+mn-ea"/>
            <a:ea typeface="+mn-ea"/>
          </a:endParaRPr>
        </a:p>
        <a:p>
          <a:pPr algn="r"/>
          <a:r>
            <a:rPr lang="en-US" altLang="ko-KR" sz="1100" b="0">
              <a:solidFill>
                <a:sysClr val="windowText" lastClr="000000"/>
              </a:solidFill>
              <a:latin typeface="+mn-ea"/>
              <a:ea typeface="+mn-ea"/>
            </a:rPr>
            <a:t>"</a:t>
          </a:r>
          <a:r>
            <a:rPr lang="ko-KR" altLang="en-US" sz="1100" b="0">
              <a:solidFill>
                <a:sysClr val="windowText" lastClr="000000"/>
              </a:solidFill>
              <a:latin typeface="+mn-ea"/>
              <a:ea typeface="+mn-ea"/>
            </a:rPr>
            <a:t>모나미 볼펜</a:t>
          </a:r>
          <a:r>
            <a:rPr lang="en-US" altLang="ko-KR" sz="1100" b="0">
              <a:solidFill>
                <a:sysClr val="windowText" lastClr="000000"/>
              </a:solidFill>
              <a:latin typeface="+mn-ea"/>
              <a:ea typeface="+mn-ea"/>
            </a:rPr>
            <a:t>"</a:t>
          </a:r>
          <a:r>
            <a:rPr lang="ko-KR" altLang="en-US" sz="1100" b="0">
              <a:solidFill>
                <a:sysClr val="windowText" lastClr="000000"/>
              </a:solidFill>
              <a:latin typeface="+mn-ea"/>
              <a:ea typeface="+mn-ea"/>
            </a:rPr>
            <a:t>을 가져온다</a:t>
          </a:r>
          <a:endParaRPr lang="en-US" altLang="ko-KR" sz="1100" b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6</xdr:col>
      <xdr:colOff>15417</xdr:colOff>
      <xdr:row>6</xdr:row>
      <xdr:rowOff>171665</xdr:rowOff>
    </xdr:from>
    <xdr:ext cx="953723" cy="336246"/>
    <xdr:sp macro="" textlink="">
      <xdr:nvSpPr>
        <xdr:cNvPr id="39" name="TextBox 38"/>
        <xdr:cNvSpPr txBox="1"/>
      </xdr:nvSpPr>
      <xdr:spPr>
        <a:xfrm>
          <a:off x="4130217" y="1600415"/>
          <a:ext cx="953723" cy="336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ko-KR" altLang="en-US" sz="1100" b="0">
              <a:solidFill>
                <a:sysClr val="windowText" lastClr="000000"/>
              </a:solidFill>
            </a:rPr>
            <a:t>것을 찾는다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114300</xdr:rowOff>
    </xdr:from>
    <xdr:to>
      <xdr:col>0</xdr:col>
      <xdr:colOff>171450</xdr:colOff>
      <xdr:row>10</xdr:row>
      <xdr:rowOff>66675</xdr:rowOff>
    </xdr:to>
    <xdr:cxnSp macro="">
      <xdr:nvCxnSpPr>
        <xdr:cNvPr id="2" name="직선 화살표 연결선 1"/>
        <xdr:cNvCxnSpPr/>
      </xdr:nvCxnSpPr>
      <xdr:spPr>
        <a:xfrm>
          <a:off x="171450" y="323850"/>
          <a:ext cx="0" cy="18383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6</xdr:row>
      <xdr:rowOff>114300</xdr:rowOff>
    </xdr:from>
    <xdr:ext cx="2730940" cy="358431"/>
    <xdr:sp macro="" textlink="">
      <xdr:nvSpPr>
        <xdr:cNvPr id="3" name="TextBox 2"/>
        <xdr:cNvSpPr txBox="1"/>
      </xdr:nvSpPr>
      <xdr:spPr>
        <a:xfrm>
          <a:off x="0" y="1371600"/>
          <a:ext cx="2730940" cy="35843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0070C0"/>
              </a:solidFill>
            </a:rPr>
            <a:t>Vertical(</a:t>
          </a:r>
          <a:r>
            <a:rPr lang="ko-KR" altLang="en-US" sz="1200" b="1">
              <a:solidFill>
                <a:srgbClr val="0070C0"/>
              </a:solidFill>
            </a:rPr>
            <a:t>수직방향으로</a:t>
          </a:r>
          <a:r>
            <a:rPr lang="en-US" altLang="ko-KR" sz="1200" b="1">
              <a:solidFill>
                <a:srgbClr val="0070C0"/>
              </a:solidFill>
            </a:rPr>
            <a:t>) lookup(</a:t>
          </a:r>
          <a:r>
            <a:rPr lang="ko-KR" altLang="en-US" sz="1200" b="1">
              <a:solidFill>
                <a:srgbClr val="0070C0"/>
              </a:solidFill>
            </a:rPr>
            <a:t>찾는다</a:t>
          </a:r>
          <a:r>
            <a:rPr lang="en-US" altLang="ko-KR" sz="1200" b="1">
              <a:solidFill>
                <a:srgbClr val="0070C0"/>
              </a:solidFill>
            </a:rPr>
            <a:t>)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6</xdr:col>
      <xdr:colOff>595032</xdr:colOff>
      <xdr:row>5</xdr:row>
      <xdr:rowOff>36979</xdr:rowOff>
    </xdr:from>
    <xdr:ext cx="2904385" cy="358431"/>
    <xdr:sp macro="" textlink="">
      <xdr:nvSpPr>
        <xdr:cNvPr id="4" name="TextBox 3"/>
        <xdr:cNvSpPr txBox="1"/>
      </xdr:nvSpPr>
      <xdr:spPr>
        <a:xfrm>
          <a:off x="4521449" y="1095312"/>
          <a:ext cx="2904385" cy="35843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0070C0"/>
              </a:solidFill>
            </a:rPr>
            <a:t>Horizontal(</a:t>
          </a:r>
          <a:r>
            <a:rPr lang="ko-KR" altLang="en-US" sz="1200" b="1">
              <a:solidFill>
                <a:srgbClr val="0070C0"/>
              </a:solidFill>
            </a:rPr>
            <a:t>수평방향으로</a:t>
          </a:r>
          <a:r>
            <a:rPr lang="en-US" altLang="ko-KR" sz="1200" b="1">
              <a:solidFill>
                <a:srgbClr val="0070C0"/>
              </a:solidFill>
            </a:rPr>
            <a:t>) lookup(</a:t>
          </a:r>
          <a:r>
            <a:rPr lang="ko-KR" altLang="en-US" sz="1200" b="1">
              <a:solidFill>
                <a:srgbClr val="0070C0"/>
              </a:solidFill>
            </a:rPr>
            <a:t>찾는다</a:t>
          </a:r>
          <a:r>
            <a:rPr lang="en-US" altLang="ko-KR" sz="1200" b="1">
              <a:solidFill>
                <a:srgbClr val="0070C0"/>
              </a:solidFill>
            </a:rPr>
            <a:t>)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twoCellAnchor>
    <xdr:from>
      <xdr:col>6</xdr:col>
      <xdr:colOff>308162</xdr:colOff>
      <xdr:row>4</xdr:row>
      <xdr:rowOff>124945</xdr:rowOff>
    </xdr:from>
    <xdr:to>
      <xdr:col>10</xdr:col>
      <xdr:colOff>260537</xdr:colOff>
      <xdr:row>4</xdr:row>
      <xdr:rowOff>124945</xdr:rowOff>
    </xdr:to>
    <xdr:cxnSp macro="">
      <xdr:nvCxnSpPr>
        <xdr:cNvPr id="9" name="직선 화살표 연결선 8"/>
        <xdr:cNvCxnSpPr/>
      </xdr:nvCxnSpPr>
      <xdr:spPr>
        <a:xfrm>
          <a:off x="4219015" y="976592"/>
          <a:ext cx="3269316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xlworks.net/excel-vlookup-hlookup/" TargetMode="External"/><Relationship Id="rId1" Type="http://schemas.openxmlformats.org/officeDocument/2006/relationships/hyperlink" Target="https://xlworks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"/>
  <sheetViews>
    <sheetView tabSelected="1" workbookViewId="0">
      <selection activeCell="B13" sqref="B13"/>
    </sheetView>
  </sheetViews>
  <sheetFormatPr defaultColWidth="9.125" defaultRowHeight="20.25" x14ac:dyDescent="0.35"/>
  <cols>
    <col min="1" max="1" width="9.125" style="16"/>
    <col min="2" max="2" width="74.375" style="16" bestFit="1" customWidth="1"/>
    <col min="3" max="16384" width="9.125" style="16"/>
  </cols>
  <sheetData>
    <row r="1" spans="2:2" s="19" customFormat="1" ht="27" thickBot="1" x14ac:dyDescent="0.4">
      <c r="B1" s="20" t="s">
        <v>48</v>
      </c>
    </row>
    <row r="2" spans="2:2" s="19" customFormat="1" ht="33.75" x14ac:dyDescent="0.6">
      <c r="B2" s="21" t="s">
        <v>22</v>
      </c>
    </row>
    <row r="3" spans="2:2" s="19" customFormat="1" x14ac:dyDescent="0.35"/>
    <row r="4" spans="2:2" s="19" customFormat="1" x14ac:dyDescent="0.35">
      <c r="B4" s="19" t="s">
        <v>21</v>
      </c>
    </row>
    <row r="5" spans="2:2" x14ac:dyDescent="0.35">
      <c r="B5" s="18" t="s">
        <v>20</v>
      </c>
    </row>
    <row r="7" spans="2:2" s="19" customFormat="1" x14ac:dyDescent="0.35">
      <c r="B7" s="17" t="s">
        <v>23</v>
      </c>
    </row>
    <row r="8" spans="2:2" s="19" customFormat="1" x14ac:dyDescent="0.35">
      <c r="B8" s="19" t="s">
        <v>24</v>
      </c>
    </row>
    <row r="9" spans="2:2" s="19" customFormat="1" x14ac:dyDescent="0.35"/>
  </sheetData>
  <phoneticPr fontId="1" type="noConversion"/>
  <hyperlinks>
    <hyperlink ref="B7" r:id="rId1"/>
    <hyperlink ref="B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Normal="100" workbookViewId="0">
      <selection activeCell="G16" sqref="G16"/>
    </sheetView>
  </sheetViews>
  <sheetFormatPr defaultRowHeight="16.5" x14ac:dyDescent="0.3"/>
  <cols>
    <col min="1" max="1" width="9.25" bestFit="1" customWidth="1"/>
    <col min="2" max="2" width="27.875" customWidth="1"/>
    <col min="3" max="3" width="8.375" style="2" bestFit="1" customWidth="1"/>
    <col min="5" max="5" width="9.25" bestFit="1" customWidth="1"/>
    <col min="6" max="15" width="10.125" customWidth="1"/>
  </cols>
  <sheetData>
    <row r="1" spans="1:15" x14ac:dyDescent="0.3">
      <c r="A1" s="3" t="s">
        <v>25</v>
      </c>
      <c r="B1" s="3" t="s">
        <v>26</v>
      </c>
      <c r="C1" s="4" t="s">
        <v>27</v>
      </c>
      <c r="E1" s="3" t="s">
        <v>25</v>
      </c>
      <c r="F1" s="22" t="s">
        <v>28</v>
      </c>
      <c r="G1" s="22" t="s">
        <v>30</v>
      </c>
      <c r="H1" s="22" t="s">
        <v>32</v>
      </c>
      <c r="I1" s="22" t="s">
        <v>34</v>
      </c>
      <c r="J1" s="22" t="s">
        <v>36</v>
      </c>
      <c r="K1" s="22" t="s">
        <v>38</v>
      </c>
      <c r="L1" s="22" t="s">
        <v>40</v>
      </c>
      <c r="M1" s="22" t="s">
        <v>42</v>
      </c>
      <c r="N1" s="22" t="s">
        <v>44</v>
      </c>
      <c r="O1" s="22" t="s">
        <v>46</v>
      </c>
    </row>
    <row r="2" spans="1:15" x14ac:dyDescent="0.3">
      <c r="A2" s="22" t="s">
        <v>28</v>
      </c>
      <c r="B2" s="22" t="s">
        <v>29</v>
      </c>
      <c r="C2" s="1">
        <v>6000</v>
      </c>
      <c r="E2" s="3" t="s">
        <v>26</v>
      </c>
      <c r="F2" s="22" t="s">
        <v>29</v>
      </c>
      <c r="G2" s="22" t="s">
        <v>31</v>
      </c>
      <c r="H2" s="22" t="s">
        <v>33</v>
      </c>
      <c r="I2" s="22" t="s">
        <v>35</v>
      </c>
      <c r="J2" s="22" t="s">
        <v>37</v>
      </c>
      <c r="K2" s="22" t="s">
        <v>39</v>
      </c>
      <c r="L2" s="22" t="s">
        <v>41</v>
      </c>
      <c r="M2" s="22" t="s">
        <v>43</v>
      </c>
      <c r="N2" s="22" t="s">
        <v>45</v>
      </c>
      <c r="O2" s="22" t="s">
        <v>47</v>
      </c>
    </row>
    <row r="3" spans="1:15" x14ac:dyDescent="0.3">
      <c r="A3" s="22" t="s">
        <v>30</v>
      </c>
      <c r="B3" s="22" t="s">
        <v>31</v>
      </c>
      <c r="C3" s="1">
        <v>20000</v>
      </c>
      <c r="E3" s="4" t="s">
        <v>27</v>
      </c>
      <c r="F3" s="1">
        <v>6000</v>
      </c>
      <c r="G3" s="1">
        <v>20000</v>
      </c>
      <c r="H3" s="1">
        <v>100</v>
      </c>
      <c r="I3" s="1">
        <v>900</v>
      </c>
      <c r="J3" s="1">
        <v>20000</v>
      </c>
      <c r="K3" s="1">
        <v>6000</v>
      </c>
      <c r="L3" s="1">
        <v>5000</v>
      </c>
      <c r="M3" s="1">
        <v>1700</v>
      </c>
      <c r="N3" s="1">
        <v>2300</v>
      </c>
      <c r="O3" s="1">
        <v>4550</v>
      </c>
    </row>
    <row r="4" spans="1:15" x14ac:dyDescent="0.3">
      <c r="A4" s="22" t="s">
        <v>32</v>
      </c>
      <c r="B4" s="22" t="s">
        <v>33</v>
      </c>
      <c r="C4" s="1">
        <v>100</v>
      </c>
    </row>
    <row r="5" spans="1:15" x14ac:dyDescent="0.3">
      <c r="A5" s="22" t="s">
        <v>34</v>
      </c>
      <c r="B5" s="22" t="s">
        <v>35</v>
      </c>
      <c r="C5" s="1">
        <v>900</v>
      </c>
    </row>
    <row r="6" spans="1:15" x14ac:dyDescent="0.3">
      <c r="A6" s="22" t="s">
        <v>36</v>
      </c>
      <c r="B6" s="22" t="s">
        <v>37</v>
      </c>
      <c r="C6" s="1">
        <v>20000</v>
      </c>
    </row>
    <row r="7" spans="1:15" x14ac:dyDescent="0.3">
      <c r="A7" s="22" t="s">
        <v>38</v>
      </c>
      <c r="B7" s="22" t="s">
        <v>39</v>
      </c>
      <c r="C7" s="1">
        <v>6000</v>
      </c>
    </row>
    <row r="8" spans="1:15" x14ac:dyDescent="0.3">
      <c r="A8" s="22" t="s">
        <v>40</v>
      </c>
      <c r="B8" s="22" t="s">
        <v>41</v>
      </c>
      <c r="C8" s="1">
        <v>5000</v>
      </c>
    </row>
    <row r="9" spans="1:15" x14ac:dyDescent="0.3">
      <c r="A9" s="22" t="s">
        <v>42</v>
      </c>
      <c r="B9" s="22" t="s">
        <v>43</v>
      </c>
      <c r="C9" s="1">
        <v>1700</v>
      </c>
    </row>
    <row r="10" spans="1:15" x14ac:dyDescent="0.3">
      <c r="A10" s="22" t="s">
        <v>44</v>
      </c>
      <c r="B10" s="22" t="s">
        <v>45</v>
      </c>
      <c r="C10" s="1">
        <v>2300</v>
      </c>
    </row>
    <row r="11" spans="1:15" x14ac:dyDescent="0.3">
      <c r="A11" s="22" t="s">
        <v>46</v>
      </c>
      <c r="B11" s="22" t="s">
        <v>47</v>
      </c>
      <c r="C11" s="1">
        <v>4550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85" zoomScaleNormal="85" workbookViewId="0">
      <selection activeCell="G17" sqref="G17"/>
    </sheetView>
  </sheetViews>
  <sheetFormatPr defaultRowHeight="16.5" x14ac:dyDescent="0.3"/>
  <cols>
    <col min="1" max="1" width="8.75" style="29" customWidth="1"/>
    <col min="2" max="2" width="29.625" style="30" bestFit="1" customWidth="1"/>
    <col min="3" max="3" width="11.625" style="30" bestFit="1" customWidth="1"/>
    <col min="4" max="4" width="9.375" style="30" bestFit="1" customWidth="1"/>
    <col min="5" max="5" width="9.75" style="30" bestFit="1" customWidth="1"/>
    <col min="6" max="6" width="15.625" style="30" bestFit="1" customWidth="1"/>
    <col min="7" max="7" width="14.125" style="29" customWidth="1"/>
    <col min="8" max="8" width="3.625" style="29" customWidth="1"/>
    <col min="9" max="9" width="9" style="29"/>
    <col min="10" max="10" width="2.125" style="29" bestFit="1" customWidth="1"/>
    <col min="11" max="16384" width="9" style="29"/>
  </cols>
  <sheetData>
    <row r="1" spans="1:6" x14ac:dyDescent="0.3">
      <c r="A1" s="27" t="s">
        <v>49</v>
      </c>
      <c r="B1" s="27" t="s">
        <v>50</v>
      </c>
      <c r="C1" s="27" t="s">
        <v>58</v>
      </c>
      <c r="D1" s="28" t="s">
        <v>59</v>
      </c>
      <c r="E1" s="27" t="s">
        <v>60</v>
      </c>
      <c r="F1" s="29"/>
    </row>
    <row r="2" spans="1:6" x14ac:dyDescent="0.3">
      <c r="A2" s="29" t="s">
        <v>51</v>
      </c>
      <c r="B2" s="29" t="str">
        <f>VLOOKUP(A2,품목정보!$A$2:$C$11,2,FALSE)</f>
        <v>모나미 볼펜</v>
      </c>
      <c r="C2" s="30">
        <v>2</v>
      </c>
      <c r="D2" s="25">
        <f>VLOOKUP(A2,품목정보!$A$2:$C$11,3,FALSE)</f>
        <v>100</v>
      </c>
      <c r="E2" s="26">
        <f t="shared" ref="E2:E9" si="0">D2*C2</f>
        <v>200</v>
      </c>
      <c r="F2" s="29"/>
    </row>
    <row r="3" spans="1:6" x14ac:dyDescent="0.3">
      <c r="A3" s="29" t="s">
        <v>52</v>
      </c>
      <c r="B3" s="29" t="str">
        <f>VLOOKUP(A3,품목정보!$A$2:$C$11,2,FALSE)</f>
        <v>네임펜F (중간글씨용) 흑색</v>
      </c>
      <c r="C3" s="30">
        <v>4</v>
      </c>
      <c r="D3" s="25">
        <f>VLOOKUP(A3,품목정보!$A$2:$C$11,3,FALSE)</f>
        <v>6000</v>
      </c>
      <c r="E3" s="26">
        <f t="shared" si="0"/>
        <v>24000</v>
      </c>
      <c r="F3" s="29"/>
    </row>
    <row r="4" spans="1:6" x14ac:dyDescent="0.3">
      <c r="A4" s="29" t="s">
        <v>53</v>
      </c>
      <c r="B4" s="29" t="str">
        <f>VLOOKUP(A4,품목정보!$A$2:$C$11,2,FALSE)</f>
        <v>포스트잇 노트 큐브 3색</v>
      </c>
      <c r="C4" s="30">
        <v>3</v>
      </c>
      <c r="D4" s="25">
        <f>VLOOKUP(A4,품목정보!$A$2:$C$11,3,FALSE)</f>
        <v>2300</v>
      </c>
      <c r="E4" s="26">
        <f t="shared" si="0"/>
        <v>6900</v>
      </c>
      <c r="F4" s="29"/>
    </row>
    <row r="5" spans="1:6" x14ac:dyDescent="0.3">
      <c r="A5" s="29" t="s">
        <v>54</v>
      </c>
      <c r="B5" s="29" t="str">
        <f>VLOOKUP(A5,품목정보!$A$2:$C$11,2,FALSE)</f>
        <v>스카치 다용도 테이프</v>
      </c>
      <c r="C5" s="30">
        <v>10</v>
      </c>
      <c r="D5" s="25">
        <f>VLOOKUP(A5,품목정보!$A$2:$C$11,3,FALSE)</f>
        <v>900</v>
      </c>
      <c r="E5" s="26">
        <f t="shared" si="0"/>
        <v>9000</v>
      </c>
      <c r="F5" s="29"/>
    </row>
    <row r="6" spans="1:6" x14ac:dyDescent="0.3">
      <c r="A6" s="29" t="s">
        <v>55</v>
      </c>
      <c r="B6" s="29" t="str">
        <f>VLOOKUP(A6,품목정보!$A$2:$C$11,2,FALSE)</f>
        <v>네임펜F (중간글씨용) 흑색</v>
      </c>
      <c r="C6" s="30">
        <v>3</v>
      </c>
      <c r="D6" s="25">
        <f>VLOOKUP(A6,품목정보!$A$2:$C$11,3,FALSE)</f>
        <v>6000</v>
      </c>
      <c r="E6" s="26">
        <f t="shared" si="0"/>
        <v>18000</v>
      </c>
      <c r="F6" s="29"/>
    </row>
    <row r="7" spans="1:6" x14ac:dyDescent="0.3">
      <c r="A7" s="29" t="s">
        <v>56</v>
      </c>
      <c r="B7" s="29" t="str">
        <f>VLOOKUP(A7,품목정보!$A$2:$C$11,2,FALSE)</f>
        <v>피스코리아 35호 스테플러</v>
      </c>
      <c r="C7" s="30">
        <v>7</v>
      </c>
      <c r="D7" s="25">
        <f>VLOOKUP(A7,품목정보!$A$2:$C$11,3,FALSE)</f>
        <v>4550</v>
      </c>
      <c r="E7" s="26">
        <f t="shared" si="0"/>
        <v>31850</v>
      </c>
      <c r="F7" s="29"/>
    </row>
    <row r="8" spans="1:6" x14ac:dyDescent="0.3">
      <c r="A8" s="29" t="s">
        <v>57</v>
      </c>
      <c r="B8" s="29" t="str">
        <f>VLOOKUP(A8,품목정보!$A$2:$C$11,2,FALSE)</f>
        <v>카카오프렌즈 인덱스 노트 네오</v>
      </c>
      <c r="C8" s="30">
        <v>5</v>
      </c>
      <c r="D8" s="25">
        <f>VLOOKUP(A8,품목정보!$A$2:$C$11,3,FALSE)</f>
        <v>5000</v>
      </c>
      <c r="E8" s="26">
        <f t="shared" si="0"/>
        <v>25000</v>
      </c>
      <c r="F8" s="29"/>
    </row>
    <row r="9" spans="1:6" x14ac:dyDescent="0.3">
      <c r="A9" s="29" t="s">
        <v>53</v>
      </c>
      <c r="B9" s="29" t="str">
        <f>VLOOKUP(A9,품목정보!$A$2:$C$11,2,FALSE)</f>
        <v>포스트잇 노트 큐브 3색</v>
      </c>
      <c r="C9" s="30">
        <v>5</v>
      </c>
      <c r="D9" s="25">
        <f>VLOOKUP(A9,품목정보!$A$2:$C$11,3,FALSE)</f>
        <v>2300</v>
      </c>
      <c r="E9" s="26">
        <f t="shared" si="0"/>
        <v>11500</v>
      </c>
    </row>
  </sheetData>
  <phoneticPr fontId="1" type="noConversion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zoomScaleNormal="100" workbookViewId="0">
      <selection activeCell="M23" sqref="M23"/>
    </sheetView>
  </sheetViews>
  <sheetFormatPr defaultRowHeight="16.5" x14ac:dyDescent="0.3"/>
  <sheetData>
    <row r="1" spans="1:10" ht="26.25" x14ac:dyDescent="0.3">
      <c r="A1" s="32" t="s">
        <v>64</v>
      </c>
    </row>
    <row r="6" spans="1:10" ht="20.25" x14ac:dyDescent="0.3">
      <c r="B6" s="23" t="s">
        <v>65</v>
      </c>
    </row>
    <row r="9" spans="1:10" x14ac:dyDescent="0.3">
      <c r="J9" s="24"/>
    </row>
  </sheetData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90" zoomScaleNormal="90" workbookViewId="0">
      <selection activeCell="J22" sqref="J22"/>
    </sheetView>
  </sheetViews>
  <sheetFormatPr defaultRowHeight="16.5" x14ac:dyDescent="0.3"/>
  <cols>
    <col min="1" max="1" width="7.75" style="9" customWidth="1"/>
    <col min="2" max="3" width="9" style="9"/>
    <col min="4" max="4" width="11.125" style="10" customWidth="1"/>
    <col min="5" max="5" width="9" style="9"/>
    <col min="6" max="6" width="5.5" style="9" bestFit="1" customWidth="1"/>
    <col min="7" max="16" width="10.875" style="9" bestFit="1" customWidth="1"/>
    <col min="17" max="16384" width="9" style="9"/>
  </cols>
  <sheetData>
    <row r="1" spans="1:16" s="6" customFormat="1" x14ac:dyDescent="0.3">
      <c r="A1" s="5" t="s">
        <v>0</v>
      </c>
      <c r="B1" s="5" t="s">
        <v>1</v>
      </c>
      <c r="C1" s="5" t="s">
        <v>2</v>
      </c>
      <c r="D1" s="5" t="s">
        <v>3</v>
      </c>
      <c r="F1" s="5" t="s">
        <v>0</v>
      </c>
      <c r="G1" s="7">
        <v>101</v>
      </c>
      <c r="H1" s="7">
        <v>102</v>
      </c>
      <c r="I1" s="7">
        <v>103</v>
      </c>
      <c r="J1" s="7">
        <v>104</v>
      </c>
      <c r="K1" s="7">
        <v>105</v>
      </c>
      <c r="L1" s="7">
        <v>106</v>
      </c>
      <c r="M1" s="7">
        <v>107</v>
      </c>
      <c r="N1" s="7">
        <v>108</v>
      </c>
      <c r="O1" s="7">
        <v>109</v>
      </c>
      <c r="P1" s="7">
        <v>110</v>
      </c>
    </row>
    <row r="2" spans="1:16" x14ac:dyDescent="0.3">
      <c r="A2" s="7">
        <v>101</v>
      </c>
      <c r="B2" s="7" t="s">
        <v>4</v>
      </c>
      <c r="C2" s="7" t="s">
        <v>5</v>
      </c>
      <c r="D2" s="8">
        <v>5000000</v>
      </c>
      <c r="F2" s="5" t="s">
        <v>1</v>
      </c>
      <c r="G2" s="7" t="s">
        <v>4</v>
      </c>
      <c r="H2" s="7" t="s">
        <v>4</v>
      </c>
      <c r="I2" s="7" t="s">
        <v>7</v>
      </c>
      <c r="J2" s="7" t="s">
        <v>9</v>
      </c>
      <c r="K2" s="7" t="s">
        <v>4</v>
      </c>
      <c r="L2" s="7" t="s">
        <v>12</v>
      </c>
      <c r="M2" s="7" t="s">
        <v>12</v>
      </c>
      <c r="N2" s="7" t="s">
        <v>15</v>
      </c>
      <c r="O2" s="7" t="s">
        <v>15</v>
      </c>
      <c r="P2" s="7" t="s">
        <v>12</v>
      </c>
    </row>
    <row r="3" spans="1:16" x14ac:dyDescent="0.3">
      <c r="A3" s="7">
        <v>102</v>
      </c>
      <c r="B3" s="7" t="s">
        <v>4</v>
      </c>
      <c r="C3" s="7" t="s">
        <v>6</v>
      </c>
      <c r="D3" s="8">
        <v>3000000</v>
      </c>
      <c r="F3" s="5" t="s">
        <v>2</v>
      </c>
      <c r="G3" s="7" t="s">
        <v>5</v>
      </c>
      <c r="H3" s="7" t="s">
        <v>6</v>
      </c>
      <c r="I3" s="7" t="s">
        <v>8</v>
      </c>
      <c r="J3" s="7" t="s">
        <v>10</v>
      </c>
      <c r="K3" s="7" t="s">
        <v>11</v>
      </c>
      <c r="L3" s="7" t="s">
        <v>13</v>
      </c>
      <c r="M3" s="7" t="s">
        <v>14</v>
      </c>
      <c r="N3" s="7" t="s">
        <v>16</v>
      </c>
      <c r="O3" s="7" t="s">
        <v>17</v>
      </c>
      <c r="P3" s="7" t="s">
        <v>18</v>
      </c>
    </row>
    <row r="4" spans="1:16" x14ac:dyDescent="0.3">
      <c r="A4" s="7">
        <v>103</v>
      </c>
      <c r="B4" s="7" t="s">
        <v>7</v>
      </c>
      <c r="C4" s="7" t="s">
        <v>8</v>
      </c>
      <c r="D4" s="8">
        <v>3500000</v>
      </c>
      <c r="F4" s="5" t="s">
        <v>3</v>
      </c>
      <c r="G4" s="8">
        <v>5000000</v>
      </c>
      <c r="H4" s="8">
        <v>3000000</v>
      </c>
      <c r="I4" s="8">
        <v>3500000</v>
      </c>
      <c r="J4" s="8">
        <v>6000000</v>
      </c>
      <c r="K4" s="8">
        <v>2500000</v>
      </c>
      <c r="L4" s="8">
        <v>5000000</v>
      </c>
      <c r="M4" s="8">
        <v>4000000</v>
      </c>
      <c r="N4" s="8">
        <v>3000000</v>
      </c>
      <c r="O4" s="8">
        <v>3000000</v>
      </c>
      <c r="P4" s="8">
        <v>2000000</v>
      </c>
    </row>
    <row r="5" spans="1:16" x14ac:dyDescent="0.3">
      <c r="A5" s="7">
        <v>104</v>
      </c>
      <c r="B5" s="7" t="s">
        <v>9</v>
      </c>
      <c r="C5" s="7" t="s">
        <v>10</v>
      </c>
      <c r="D5" s="8">
        <v>6000000</v>
      </c>
    </row>
    <row r="6" spans="1:16" x14ac:dyDescent="0.3">
      <c r="A6" s="7">
        <v>105</v>
      </c>
      <c r="B6" s="7" t="s">
        <v>4</v>
      </c>
      <c r="C6" s="7" t="s">
        <v>11</v>
      </c>
      <c r="D6" s="8">
        <v>2500000</v>
      </c>
    </row>
    <row r="7" spans="1:16" x14ac:dyDescent="0.3">
      <c r="A7" s="7">
        <v>106</v>
      </c>
      <c r="B7" s="7" t="s">
        <v>12</v>
      </c>
      <c r="C7" s="7" t="s">
        <v>13</v>
      </c>
      <c r="D7" s="8">
        <v>5000000</v>
      </c>
    </row>
    <row r="8" spans="1:16" x14ac:dyDescent="0.3">
      <c r="A8" s="7">
        <v>107</v>
      </c>
      <c r="B8" s="7" t="s">
        <v>12</v>
      </c>
      <c r="C8" s="7" t="s">
        <v>14</v>
      </c>
      <c r="D8" s="8">
        <v>4000000</v>
      </c>
    </row>
    <row r="9" spans="1:16" x14ac:dyDescent="0.3">
      <c r="A9" s="7">
        <v>108</v>
      </c>
      <c r="B9" s="7" t="s">
        <v>15</v>
      </c>
      <c r="C9" s="7" t="s">
        <v>16</v>
      </c>
      <c r="D9" s="8">
        <v>3000000</v>
      </c>
    </row>
    <row r="10" spans="1:16" x14ac:dyDescent="0.3">
      <c r="A10" s="7">
        <v>109</v>
      </c>
      <c r="B10" s="7" t="s">
        <v>15</v>
      </c>
      <c r="C10" s="7" t="s">
        <v>17</v>
      </c>
      <c r="D10" s="8">
        <v>3000000</v>
      </c>
    </row>
    <row r="11" spans="1:16" x14ac:dyDescent="0.3">
      <c r="A11" s="7">
        <v>110</v>
      </c>
      <c r="B11" s="7" t="s">
        <v>12</v>
      </c>
      <c r="C11" s="7" t="s">
        <v>18</v>
      </c>
      <c r="D11" s="8">
        <v>2000000</v>
      </c>
    </row>
    <row r="12" spans="1:16" x14ac:dyDescent="0.3">
      <c r="A12" s="7"/>
      <c r="B12" s="7"/>
      <c r="C12" s="7"/>
      <c r="D12" s="8"/>
    </row>
    <row r="13" spans="1:16" x14ac:dyDescent="0.3">
      <c r="A13" s="7"/>
      <c r="B13" s="7"/>
      <c r="C13" s="7"/>
      <c r="D13" s="8"/>
    </row>
    <row r="14" spans="1:16" x14ac:dyDescent="0.3">
      <c r="A14" s="7"/>
      <c r="B14" s="7"/>
      <c r="C14" s="7"/>
      <c r="D14" s="8"/>
    </row>
    <row r="15" spans="1:16" x14ac:dyDescent="0.3">
      <c r="A15" s="7"/>
      <c r="B15" s="7"/>
      <c r="C15" s="7"/>
      <c r="D15" s="8"/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C14" sqref="C14"/>
    </sheetView>
  </sheetViews>
  <sheetFormatPr defaultRowHeight="16.5" x14ac:dyDescent="0.3"/>
  <cols>
    <col min="1" max="1" width="9" style="9"/>
    <col min="2" max="2" width="16.75" style="9" customWidth="1"/>
    <col min="3" max="3" width="11.625" style="9" customWidth="1"/>
    <col min="4" max="16384" width="9" style="9"/>
  </cols>
  <sheetData>
    <row r="1" spans="1:4" s="6" customFormat="1" x14ac:dyDescent="0.3">
      <c r="A1" s="5" t="s">
        <v>0</v>
      </c>
      <c r="B1" s="5" t="s">
        <v>19</v>
      </c>
      <c r="C1" s="5" t="s">
        <v>2</v>
      </c>
      <c r="D1" s="5" t="s">
        <v>1</v>
      </c>
    </row>
    <row r="2" spans="1:4" x14ac:dyDescent="0.3">
      <c r="A2" s="7">
        <v>102</v>
      </c>
      <c r="B2" s="11">
        <v>42461.368055555555</v>
      </c>
      <c r="C2" s="12" t="str">
        <f>VLOOKUP(A2,사원정보!$A$2:$C$15,3,FALSE)</f>
        <v>박영업</v>
      </c>
      <c r="D2" s="12" t="str">
        <f>VLOOKUP(A2,사원정보!$A$2:$C$15,2,FALSE)</f>
        <v>영업팀</v>
      </c>
    </row>
    <row r="3" spans="1:4" x14ac:dyDescent="0.3">
      <c r="A3" s="7">
        <v>102</v>
      </c>
      <c r="B3" s="11">
        <v>42462.368055555555</v>
      </c>
      <c r="C3" s="12" t="str">
        <f>VLOOKUP(A3,사원정보!$A$2:$C$15,3,FALSE)</f>
        <v>박영업</v>
      </c>
      <c r="D3" s="12" t="str">
        <f>VLOOKUP(A3,사원정보!$A$2:$C$15,2,FALSE)</f>
        <v>영업팀</v>
      </c>
    </row>
    <row r="4" spans="1:4" x14ac:dyDescent="0.3">
      <c r="A4" s="7">
        <v>103</v>
      </c>
      <c r="B4" s="11">
        <v>42461.368055555555</v>
      </c>
      <c r="C4" s="12" t="str">
        <f>VLOOKUP(A4,사원정보!$A$2:$C$15,3,FALSE)</f>
        <v>김회계</v>
      </c>
      <c r="D4" s="12" t="str">
        <f>VLOOKUP(A4,사원정보!$A$2:$C$15,2,FALSE)</f>
        <v>회계팀</v>
      </c>
    </row>
    <row r="5" spans="1:4" x14ac:dyDescent="0.3">
      <c r="A5" s="7">
        <v>103</v>
      </c>
      <c r="B5" s="11">
        <v>42462.368055555555</v>
      </c>
      <c r="C5" s="12" t="str">
        <f>VLOOKUP(A5,사원정보!$A$2:$C$15,3,FALSE)</f>
        <v>김회계</v>
      </c>
      <c r="D5" s="12" t="str">
        <f>VLOOKUP(A5,사원정보!$A$2:$C$15,2,FALSE)</f>
        <v>회계팀</v>
      </c>
    </row>
    <row r="6" spans="1:4" x14ac:dyDescent="0.3">
      <c r="A6" s="7">
        <v>103</v>
      </c>
      <c r="B6" s="11">
        <v>42463.368055497682</v>
      </c>
      <c r="C6" s="12" t="str">
        <f>VLOOKUP(A6,사원정보!$A$2:$C$15,3,FALSE)</f>
        <v>김회계</v>
      </c>
      <c r="D6" s="12" t="str">
        <f>VLOOKUP(A6,사원정보!$A$2:$C$15,2,FALSE)</f>
        <v>회계팀</v>
      </c>
    </row>
    <row r="7" spans="1:4" x14ac:dyDescent="0.3">
      <c r="A7" s="7">
        <v>104</v>
      </c>
      <c r="B7" s="11">
        <v>42461.368055555555</v>
      </c>
      <c r="C7" s="12" t="str">
        <f>VLOOKUP(A7,사원정보!$A$2:$C$15,3,FALSE)</f>
        <v>박인사</v>
      </c>
      <c r="D7" s="12" t="str">
        <f>VLOOKUP(A7,사원정보!$A$2:$C$15,2,FALSE)</f>
        <v>인사팀</v>
      </c>
    </row>
    <row r="8" spans="1:4" x14ac:dyDescent="0.3">
      <c r="A8" s="7">
        <v>104</v>
      </c>
      <c r="B8" s="11">
        <v>42462.368055555555</v>
      </c>
      <c r="C8" s="12" t="str">
        <f>VLOOKUP(A8,사원정보!$A$2:$C$15,3,FALSE)</f>
        <v>박인사</v>
      </c>
      <c r="D8" s="12" t="str">
        <f>VLOOKUP(A8,사원정보!$A$2:$C$15,2,FALSE)</f>
        <v>인사팀</v>
      </c>
    </row>
    <row r="9" spans="1:4" x14ac:dyDescent="0.3">
      <c r="A9" s="7">
        <v>104</v>
      </c>
      <c r="B9" s="11">
        <v>42463.368055497682</v>
      </c>
      <c r="C9" s="12" t="str">
        <f>VLOOKUP(A9,사원정보!$A$2:$C$15,3,FALSE)</f>
        <v>박인사</v>
      </c>
      <c r="D9" s="12" t="str">
        <f>VLOOKUP(A9,사원정보!$A$2:$C$15,2,FALSE)</f>
        <v>인사팀</v>
      </c>
    </row>
    <row r="10" spans="1:4" x14ac:dyDescent="0.3">
      <c r="A10" s="7">
        <v>104</v>
      </c>
      <c r="B10" s="11">
        <v>42464.368055497682</v>
      </c>
      <c r="C10" s="12" t="str">
        <f>VLOOKUP(A10,사원정보!$A$2:$C$15,3,FALSE)</f>
        <v>박인사</v>
      </c>
      <c r="D10" s="12" t="str">
        <f>VLOOKUP(A10,사원정보!$A$2:$C$15,2,FALSE)</f>
        <v>인사팀</v>
      </c>
    </row>
    <row r="11" spans="1:4" x14ac:dyDescent="0.3">
      <c r="A11" s="7">
        <v>104</v>
      </c>
      <c r="B11" s="11">
        <v>42465.368055497682</v>
      </c>
      <c r="C11" s="12" t="str">
        <f>VLOOKUP(A11,사원정보!$A$2:$C$15,3,FALSE)</f>
        <v>박인사</v>
      </c>
      <c r="D11" s="12" t="str">
        <f>VLOOKUP(A11,사원정보!$A$2:$C$15,2,FALSE)</f>
        <v>인사팀</v>
      </c>
    </row>
    <row r="12" spans="1:4" x14ac:dyDescent="0.3">
      <c r="A12" s="7">
        <v>104</v>
      </c>
      <c r="B12" s="11">
        <v>42466.368055497682</v>
      </c>
      <c r="C12" s="12" t="str">
        <f>VLOOKUP(A12,사원정보!$A$2:$C$15,3,FALSE)</f>
        <v>박인사</v>
      </c>
      <c r="D12" s="12" t="str">
        <f>VLOOKUP(A12,사원정보!$A$2:$C$15,2,FALSE)</f>
        <v>인사팀</v>
      </c>
    </row>
    <row r="13" spans="1:4" x14ac:dyDescent="0.3">
      <c r="A13" s="7">
        <v>104</v>
      </c>
      <c r="B13" s="11">
        <v>42467.368055497682</v>
      </c>
      <c r="C13" s="12" t="str">
        <f>VLOOKUP(A13,사원정보!$A$2:$C$15,3,FALSE)</f>
        <v>박인사</v>
      </c>
      <c r="D13" s="12" t="str">
        <f>VLOOKUP(A13,사원정보!$A$2:$C$15,2,FALSE)</f>
        <v>인사팀</v>
      </c>
    </row>
    <row r="14" spans="1:4" x14ac:dyDescent="0.3">
      <c r="A14" s="7">
        <v>104</v>
      </c>
      <c r="B14" s="11">
        <v>42468.368055497682</v>
      </c>
      <c r="C14" s="12" t="str">
        <f>VLOOKUP(A14,사원정보!$A$2:$C$15,3,FALSE)</f>
        <v>박인사</v>
      </c>
      <c r="D14" s="12" t="str">
        <f>VLOOKUP(A14,사원정보!$A$2:$C$15,2,FALSE)</f>
        <v>인사팀</v>
      </c>
    </row>
    <row r="15" spans="1:4" x14ac:dyDescent="0.3">
      <c r="A15" s="7">
        <v>104</v>
      </c>
      <c r="B15" s="11">
        <v>42469.368055497682</v>
      </c>
      <c r="C15" s="12" t="str">
        <f>VLOOKUP(A15,사원정보!$A$2:$C$15,3,FALSE)</f>
        <v>박인사</v>
      </c>
      <c r="D15" s="12" t="str">
        <f>VLOOKUP(A15,사원정보!$A$2:$C$15,2,FALSE)</f>
        <v>인사팀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G22" sqref="G22"/>
    </sheetView>
  </sheetViews>
  <sheetFormatPr defaultRowHeight="16.5" x14ac:dyDescent="0.3"/>
  <cols>
    <col min="1" max="1" width="4" style="9" customWidth="1"/>
    <col min="2" max="2" width="9" style="15"/>
    <col min="3" max="3" width="13.875" style="9" customWidth="1"/>
    <col min="4" max="16384" width="9" style="9"/>
  </cols>
  <sheetData>
    <row r="2" spans="2:4" x14ac:dyDescent="0.3">
      <c r="B2" s="13" t="s">
        <v>0</v>
      </c>
      <c r="C2" s="7">
        <v>106</v>
      </c>
    </row>
    <row r="4" spans="2:4" x14ac:dyDescent="0.3">
      <c r="B4" s="13" t="s">
        <v>2</v>
      </c>
      <c r="C4" s="12" t="str">
        <f>VLOOKUP($C$2,사원정보!$A$2:$D$15,3,FALSE)</f>
        <v>김총무</v>
      </c>
      <c r="D4" s="31" t="s">
        <v>61</v>
      </c>
    </row>
    <row r="5" spans="2:4" x14ac:dyDescent="0.3">
      <c r="B5" s="13" t="s">
        <v>1</v>
      </c>
      <c r="C5" s="12" t="str">
        <f>VLOOKUP($C$2,사원정보!$A$2:$D$15,2,FALSE)</f>
        <v>총무팀</v>
      </c>
      <c r="D5" s="31" t="s">
        <v>62</v>
      </c>
    </row>
    <row r="6" spans="2:4" x14ac:dyDescent="0.3">
      <c r="B6" s="13" t="s">
        <v>3</v>
      </c>
      <c r="C6" s="14">
        <f>VLOOKUP($C$2,사원정보!$A$2:$D$15,4,FALSE)</f>
        <v>5000000</v>
      </c>
      <c r="D6" s="31" t="s">
        <v>63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Help</vt:lpstr>
      <vt:lpstr>품목정보</vt:lpstr>
      <vt:lpstr>판매실적</vt:lpstr>
      <vt:lpstr>VLOOKUP실행순서</vt:lpstr>
      <vt:lpstr>사원정보</vt:lpstr>
      <vt:lpstr>출근기록</vt:lpstr>
      <vt:lpstr>사원정보조회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2019-03-17T05:42:52Z</dcterms:modified>
</cp:coreProperties>
</file>