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thjung\Desktop\엑셀작업\학습_24_엑셀_VBA&amp;Scripting(외장을여기서만편집)\@xlworks관리\xlworks.엑셀함수\"/>
    </mc:Choice>
  </mc:AlternateContent>
  <bookViews>
    <workbookView xWindow="0" yWindow="0" windowWidth="19200" windowHeight="11700"/>
  </bookViews>
  <sheets>
    <sheet name="WEEKNUM" sheetId="9" r:id="rId1"/>
    <sheet name="ISOWEEKNUM" sheetId="10" r:id="rId2"/>
    <sheet name="WEENUM_ISOWEEKNUM비교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7" l="1"/>
  <c r="J21" i="7"/>
  <c r="K21" i="7"/>
  <c r="L21" i="7"/>
  <c r="I22" i="7"/>
  <c r="J22" i="7"/>
  <c r="K22" i="7"/>
  <c r="L22" i="7"/>
  <c r="I23" i="7"/>
  <c r="J23" i="7"/>
  <c r="K23" i="7"/>
  <c r="L23" i="7"/>
  <c r="I24" i="7"/>
  <c r="J24" i="7"/>
  <c r="K24" i="7"/>
  <c r="L24" i="7"/>
  <c r="I25" i="7"/>
  <c r="J25" i="7"/>
  <c r="K25" i="7"/>
  <c r="L25" i="7"/>
  <c r="I26" i="7"/>
  <c r="J26" i="7"/>
  <c r="K26" i="7"/>
  <c r="L26" i="7"/>
  <c r="I27" i="7"/>
  <c r="J27" i="7"/>
  <c r="K27" i="7"/>
  <c r="L27" i="7"/>
  <c r="I28" i="7"/>
  <c r="J28" i="7"/>
  <c r="K28" i="7"/>
  <c r="L28" i="7"/>
  <c r="I29" i="7"/>
  <c r="J29" i="7"/>
  <c r="K29" i="7"/>
  <c r="L29" i="7"/>
  <c r="I30" i="7"/>
  <c r="J30" i="7"/>
  <c r="K30" i="7"/>
  <c r="L30" i="7"/>
  <c r="L20" i="7"/>
  <c r="C30" i="7"/>
  <c r="D30" i="7"/>
  <c r="E30" i="7"/>
  <c r="F30" i="7"/>
  <c r="F21" i="7"/>
  <c r="F22" i="7"/>
  <c r="F23" i="7"/>
  <c r="F24" i="7"/>
  <c r="F25" i="7"/>
  <c r="F26" i="7"/>
  <c r="F27" i="7"/>
  <c r="F28" i="7"/>
  <c r="F29" i="7"/>
  <c r="F20" i="7"/>
  <c r="D20" i="7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24" i="10"/>
  <c r="C19" i="10"/>
  <c r="C13" i="10"/>
  <c r="C14" i="10"/>
  <c r="C15" i="10"/>
  <c r="C16" i="10"/>
  <c r="C17" i="10"/>
  <c r="C18" i="10"/>
  <c r="C12" i="10"/>
  <c r="C5" i="10"/>
  <c r="C6" i="10"/>
  <c r="C7" i="10"/>
  <c r="C8" i="10"/>
  <c r="C9" i="10"/>
  <c r="C10" i="10"/>
  <c r="C11" i="10"/>
  <c r="C4" i="10"/>
  <c r="C5" i="9"/>
  <c r="C4" i="9"/>
  <c r="C3" i="9"/>
  <c r="C29" i="7" l="1"/>
  <c r="D29" i="7"/>
  <c r="E29" i="7"/>
  <c r="K20" i="7"/>
  <c r="J20" i="7"/>
  <c r="I20" i="7"/>
  <c r="E21" i="7"/>
  <c r="E22" i="7"/>
  <c r="E23" i="7"/>
  <c r="E24" i="7"/>
  <c r="E25" i="7"/>
  <c r="E26" i="7"/>
  <c r="E27" i="7"/>
  <c r="E28" i="7"/>
  <c r="E20" i="7"/>
  <c r="D21" i="7"/>
  <c r="D22" i="7"/>
  <c r="D23" i="7"/>
  <c r="D24" i="7"/>
  <c r="D25" i="7"/>
  <c r="D26" i="7"/>
  <c r="D27" i="7"/>
  <c r="D28" i="7"/>
  <c r="C21" i="7"/>
  <c r="C22" i="7"/>
  <c r="C23" i="7"/>
  <c r="C24" i="7"/>
  <c r="C25" i="7"/>
  <c r="C26" i="7"/>
  <c r="C27" i="7"/>
  <c r="C28" i="7"/>
  <c r="C20" i="7"/>
</calcChain>
</file>

<file path=xl/sharedStrings.xml><?xml version="1.0" encoding="utf-8"?>
<sst xmlns="http://schemas.openxmlformats.org/spreadsheetml/2006/main" count="73" uniqueCount="60">
  <si>
    <t>이 파일에 대한 설명은 http://xlworks.net에 가면 볼 수 있습니다.</t>
    <phoneticPr fontId="1" type="noConversion"/>
  </si>
  <si>
    <t>http://xlworks.net/</t>
    <phoneticPr fontId="1" type="noConversion"/>
  </si>
  <si>
    <t>©http://xlworks.net</t>
    <phoneticPr fontId="1" type="noConversion"/>
  </si>
  <si>
    <t>엑셀 WEEKNUM 함수</t>
    <phoneticPr fontId="1" type="noConversion"/>
  </si>
  <si>
    <t>날짜</t>
    <phoneticPr fontId="1" type="noConversion"/>
  </si>
  <si>
    <t>시스템 1</t>
    <phoneticPr fontId="1" type="noConversion"/>
  </si>
  <si>
    <t>시스템 2</t>
    <phoneticPr fontId="1" type="noConversion"/>
  </si>
  <si>
    <t xml:space="preserve"> 주차</t>
    <phoneticPr fontId="1" type="noConversion"/>
  </si>
  <si>
    <t>날짜</t>
    <phoneticPr fontId="1" type="noConversion"/>
  </si>
  <si>
    <t>=WEEKNUM(B3,1)</t>
    <phoneticPr fontId="1" type="noConversion"/>
  </si>
  <si>
    <t>=WEEKNUM(B4,13)</t>
    <phoneticPr fontId="1" type="noConversion"/>
  </si>
  <si>
    <t>=WEEKNUM(B5,21)</t>
    <phoneticPr fontId="1" type="noConversion"/>
  </si>
  <si>
    <t>시스템1</t>
    <phoneticPr fontId="1" type="noConversion"/>
  </si>
  <si>
    <t>시스템2</t>
    <phoneticPr fontId="1" type="noConversion"/>
  </si>
  <si>
    <t>시스템1</t>
    <phoneticPr fontId="1" type="noConversion"/>
  </si>
  <si>
    <t>엑셀 ISOWEEKNUM 함수</t>
    <phoneticPr fontId="1" type="noConversion"/>
  </si>
  <si>
    <t>=ISOWEEKNUM(B5)</t>
  </si>
  <si>
    <t>=ISOWEEKNUM(B6)</t>
  </si>
  <si>
    <t>=ISOWEEKNUM(B7)</t>
  </si>
  <si>
    <t>=ISOWEEKNUM(B8)</t>
  </si>
  <si>
    <t>=ISOWEEKNUM(B9)</t>
  </si>
  <si>
    <t>=ISOWEEKNUM(B10)</t>
  </si>
  <si>
    <t>=ISOWEEKNUM(B11)</t>
  </si>
  <si>
    <t>=ISOWEEKNUM(B12)</t>
  </si>
  <si>
    <t>=ISOWEEKNUM(B13)</t>
  </si>
  <si>
    <t>=ISOWEEKNUM(B14)</t>
  </si>
  <si>
    <t>=ISOWEEKNUM(B15)</t>
  </si>
  <si>
    <t>=ISOWEEKNUM(B16)</t>
  </si>
  <si>
    <t>=ISOWEEKNUM(B17)</t>
  </si>
  <si>
    <t>=ISOWEEKNUM(B18)</t>
  </si>
  <si>
    <t>=ISOWEEKNUM(B4)</t>
    <phoneticPr fontId="1" type="noConversion"/>
  </si>
  <si>
    <t>=ISOWEEKNUM(B19)</t>
    <phoneticPr fontId="1" type="noConversion"/>
  </si>
  <si>
    <t>1월 1일이 속한 주가 첫주가 되는 경우(2015년)</t>
    <phoneticPr fontId="1" type="noConversion"/>
  </si>
  <si>
    <t>=ISOWEEKNUM(B24)</t>
    <phoneticPr fontId="1" type="noConversion"/>
  </si>
  <si>
    <t>=ISOWEEKNUM(B25)</t>
  </si>
  <si>
    <t>=ISOWEEKNUM(B26)</t>
  </si>
  <si>
    <t>=ISOWEEKNUM(B27)</t>
  </si>
  <si>
    <t>=ISOWEEKNUM(B28)</t>
  </si>
  <si>
    <t>=ISOWEEKNUM(B29)</t>
  </si>
  <si>
    <t>=ISOWEEKNUM(B30)</t>
  </si>
  <si>
    <t>=ISOWEEKNUM(B31)</t>
  </si>
  <si>
    <t>=ISOWEEKNUM(B32)</t>
  </si>
  <si>
    <t>=ISOWEEKNUM(B33)</t>
  </si>
  <si>
    <t>=ISOWEEKNUM(B34)</t>
  </si>
  <si>
    <t>=ISOWEEKNUM(B35)</t>
  </si>
  <si>
    <t>=ISOWEEKNUM(B36)</t>
  </si>
  <si>
    <t>=ISOWEEKNUM(B37)</t>
  </si>
  <si>
    <t>=ISOWEEKNUM(B38)</t>
  </si>
  <si>
    <t>=ISOWEEKNUM(B39)</t>
  </si>
  <si>
    <t>1월 1일이 속한 주가 전년도의 마지막 주가 되는 경우(2016년)</t>
    <phoneticPr fontId="1" type="noConversion"/>
  </si>
  <si>
    <t>엑셀 WEEKNUM, ISOWEEKNUM 함수 비교</t>
    <phoneticPr fontId="1" type="noConversion"/>
  </si>
  <si>
    <t>=WEEKNUM(B20,1)</t>
    <phoneticPr fontId="1" type="noConversion"/>
  </si>
  <si>
    <t>=WEEKNUM(B20,21)</t>
    <phoneticPr fontId="1" type="noConversion"/>
  </si>
  <si>
    <t>=ISOWEEKNUM(B20)</t>
    <phoneticPr fontId="1" type="noConversion"/>
  </si>
  <si>
    <t>=WEEKNUM(B20,12)</t>
    <phoneticPr fontId="1" type="noConversion"/>
  </si>
  <si>
    <t>=WEEKNUM(H20,1)</t>
    <phoneticPr fontId="1" type="noConversion"/>
  </si>
  <si>
    <t>=WEEKNUM(H20,21)</t>
    <phoneticPr fontId="1" type="noConversion"/>
  </si>
  <si>
    <t>=ISOWEEKNUM(H20)</t>
    <phoneticPr fontId="1" type="noConversion"/>
  </si>
  <si>
    <t>시스템 1 - 13
(수요일이 시작일)</t>
    <phoneticPr fontId="1" type="noConversion"/>
  </si>
  <si>
    <t>=WEEKNUM(B20,13)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</si>
</sst>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u/>
      <sz val="11"/>
      <color theme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i/>
      <sz val="1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>
      <alignment vertical="center"/>
    </xf>
    <xf numFmtId="0" fontId="4" fillId="0" borderId="0" xfId="0" applyFont="1" applyAlignment="1"/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2" borderId="2" xfId="0" quotePrefix="1" applyFont="1" applyFill="1" applyBorder="1" applyAlignment="1">
      <alignment horizontal="center" vertical="center"/>
    </xf>
    <xf numFmtId="0" fontId="3" fillId="0" borderId="0" xfId="1" applyFont="1" applyAlignment="1"/>
    <xf numFmtId="0" fontId="9" fillId="0" borderId="0" xfId="0" quotePrefix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4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7" fillId="0" borderId="0" xfId="0" applyFont="1">
      <alignment vertical="center"/>
    </xf>
    <xf numFmtId="14" fontId="4" fillId="3" borderId="1" xfId="0" applyNumberFormat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10" fillId="0" borderId="0" xfId="0" applyFont="1">
      <alignment vertical="center"/>
    </xf>
    <xf numFmtId="14" fontId="11" fillId="4" borderId="1" xfId="0" applyNumberFormat="1" applyFont="1" applyFill="1" applyBorder="1">
      <alignment vertical="center"/>
    </xf>
    <xf numFmtId="0" fontId="11" fillId="4" borderId="1" xfId="0" applyFont="1" applyFill="1" applyBorder="1">
      <alignment vertical="center"/>
    </xf>
    <xf numFmtId="0" fontId="12" fillId="0" borderId="0" xfId="0" applyFont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7" fillId="4" borderId="1" xfId="0" applyFont="1" applyFill="1" applyBorder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/>
    </xf>
  </cellXfs>
  <cellStyles count="3">
    <cellStyle name="표준" xfId="0" builtinId="0"/>
    <cellStyle name="표준 2" xfId="2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1009644</xdr:colOff>
      <xdr:row>2</xdr:row>
      <xdr:rowOff>9515</xdr:rowOff>
    </xdr:from>
    <xdr:to>
      <xdr:col>9</xdr:col>
      <xdr:colOff>533851</xdr:colOff>
      <xdr:row>16</xdr:row>
      <xdr:rowOff>190925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69" y="628640"/>
          <a:ext cx="3277057" cy="3115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536761</xdr:colOff>
      <xdr:row>2</xdr:row>
      <xdr:rowOff>47625</xdr:rowOff>
    </xdr:from>
    <xdr:to>
      <xdr:col>9</xdr:col>
      <xdr:colOff>60511</xdr:colOff>
      <xdr:row>17</xdr:row>
      <xdr:rowOff>66675</xdr:rowOff>
    </xdr:to>
    <xdr:pic>
      <xdr:nvPicPr>
        <xdr:cNvPr id="4" name="그림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49" y="876860"/>
          <a:ext cx="3266515" cy="3212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593912</xdr:colOff>
      <xdr:row>23</xdr:row>
      <xdr:rowOff>156883</xdr:rowOff>
    </xdr:from>
    <xdr:to>
      <xdr:col>9</xdr:col>
      <xdr:colOff>124385</xdr:colOff>
      <xdr:row>38</xdr:row>
      <xdr:rowOff>201146</xdr:rowOff>
    </xdr:to>
    <xdr:pic>
      <xdr:nvPicPr>
        <xdr:cNvPr id="6" name="그림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5468471"/>
          <a:ext cx="3273238" cy="3237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740850</xdr:colOff>
      <xdr:row>0</xdr:row>
      <xdr:rowOff>401030</xdr:rowOff>
    </xdr:from>
    <xdr:to>
      <xdr:col>10</xdr:col>
      <xdr:colOff>1132496</xdr:colOff>
      <xdr:row>15</xdr:row>
      <xdr:rowOff>151978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7131" y="401030"/>
          <a:ext cx="3272959" cy="3156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656105</xdr:colOff>
      <xdr:row>1</xdr:row>
      <xdr:rowOff>33477</xdr:rowOff>
    </xdr:from>
    <xdr:to>
      <xdr:col>4</xdr:col>
      <xdr:colOff>1322855</xdr:colOff>
      <xdr:row>16</xdr:row>
      <xdr:rowOff>4902</xdr:rowOff>
    </xdr:to>
    <xdr:pic>
      <xdr:nvPicPr>
        <xdr:cNvPr id="4" name="그림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011" y="438290"/>
          <a:ext cx="3286125" cy="3186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xlworks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xlworks.ne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85" zoomScaleNormal="85" workbookViewId="0">
      <selection activeCell="O24" sqref="O24"/>
    </sheetView>
  </sheetViews>
  <sheetFormatPr defaultRowHeight="16.5" x14ac:dyDescent="0.3"/>
  <cols>
    <col min="1" max="1" width="2.875" customWidth="1"/>
    <col min="2" max="2" width="12.5" bestFit="1" customWidth="1"/>
    <col min="3" max="3" width="6.5" customWidth="1"/>
    <col min="4" max="4" width="17.75" bestFit="1" customWidth="1"/>
    <col min="5" max="5" width="13.25" customWidth="1"/>
  </cols>
  <sheetData>
    <row r="1" spans="1:5" s="16" customFormat="1" ht="32.25" customHeight="1" x14ac:dyDescent="0.3">
      <c r="A1" s="3" t="s">
        <v>3</v>
      </c>
    </row>
    <row r="2" spans="1:5" x14ac:dyDescent="0.3">
      <c r="B2" s="6" t="s">
        <v>8</v>
      </c>
      <c r="C2" s="6" t="s">
        <v>7</v>
      </c>
    </row>
    <row r="3" spans="1:5" x14ac:dyDescent="0.3">
      <c r="B3" s="14">
        <v>43103</v>
      </c>
      <c r="C3" s="15">
        <f>WEEKNUM(B3,1)</f>
        <v>1</v>
      </c>
      <c r="D3" s="5" t="s">
        <v>9</v>
      </c>
      <c r="E3" t="s">
        <v>14</v>
      </c>
    </row>
    <row r="4" spans="1:5" x14ac:dyDescent="0.3">
      <c r="B4" s="14">
        <v>43103</v>
      </c>
      <c r="C4" s="15">
        <f>WEEKNUM(B4,13)</f>
        <v>2</v>
      </c>
      <c r="D4" s="5" t="s">
        <v>10</v>
      </c>
      <c r="E4" t="s">
        <v>12</v>
      </c>
    </row>
    <row r="5" spans="1:5" x14ac:dyDescent="0.3">
      <c r="B5" s="14">
        <v>43103</v>
      </c>
      <c r="C5" s="15">
        <f>WEEKNUM(B5,21)</f>
        <v>1</v>
      </c>
      <c r="D5" s="5" t="s">
        <v>11</v>
      </c>
      <c r="E5" t="s">
        <v>13</v>
      </c>
    </row>
    <row r="20" spans="1:3" x14ac:dyDescent="0.3">
      <c r="A20" s="1" t="s">
        <v>0</v>
      </c>
    </row>
    <row r="21" spans="1:3" x14ac:dyDescent="0.3">
      <c r="A21" s="11" t="s">
        <v>1</v>
      </c>
      <c r="B21" s="11"/>
      <c r="C21" s="11"/>
    </row>
    <row r="22" spans="1:3" x14ac:dyDescent="0.3">
      <c r="A22" s="1" t="s">
        <v>2</v>
      </c>
    </row>
  </sheetData>
  <mergeCells count="1">
    <mergeCell ref="A21:C21"/>
  </mergeCells>
  <phoneticPr fontId="1" type="noConversion"/>
  <hyperlinks>
    <hyperlink ref="A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85" zoomScaleNormal="85" workbookViewId="0">
      <selection activeCell="K30" sqref="K30"/>
    </sheetView>
  </sheetViews>
  <sheetFormatPr defaultRowHeight="16.5" x14ac:dyDescent="0.3"/>
  <cols>
    <col min="1" max="1" width="2.875" customWidth="1"/>
    <col min="2" max="2" width="12.5" bestFit="1" customWidth="1"/>
    <col min="3" max="3" width="6.5" customWidth="1"/>
    <col min="4" max="4" width="17.75" bestFit="1" customWidth="1"/>
    <col min="5" max="5" width="13.25" customWidth="1"/>
  </cols>
  <sheetData>
    <row r="1" spans="1:4" s="4" customFormat="1" ht="32.25" customHeight="1" x14ac:dyDescent="0.3">
      <c r="A1" s="3" t="s">
        <v>15</v>
      </c>
    </row>
    <row r="2" spans="1:4" s="4" customFormat="1" ht="17.25" customHeight="1" x14ac:dyDescent="0.3">
      <c r="A2" s="3"/>
      <c r="B2" s="22" t="s">
        <v>32</v>
      </c>
    </row>
    <row r="3" spans="1:4" x14ac:dyDescent="0.3">
      <c r="B3" s="6" t="s">
        <v>8</v>
      </c>
      <c r="C3" s="6" t="s">
        <v>7</v>
      </c>
    </row>
    <row r="4" spans="1:4" x14ac:dyDescent="0.3">
      <c r="B4" s="14">
        <v>42001</v>
      </c>
      <c r="C4" s="15">
        <f t="shared" ref="C4:C19" si="0">_xlfn.ISOWEEKNUM(B4)</f>
        <v>52</v>
      </c>
      <c r="D4" s="5" t="s">
        <v>30</v>
      </c>
    </row>
    <row r="5" spans="1:4" x14ac:dyDescent="0.3">
      <c r="B5" s="17">
        <v>42002</v>
      </c>
      <c r="C5" s="18">
        <f t="shared" si="0"/>
        <v>1</v>
      </c>
      <c r="D5" s="5" t="s">
        <v>16</v>
      </c>
    </row>
    <row r="6" spans="1:4" x14ac:dyDescent="0.3">
      <c r="B6" s="17">
        <v>42003</v>
      </c>
      <c r="C6" s="18">
        <f t="shared" si="0"/>
        <v>1</v>
      </c>
      <c r="D6" s="5" t="s">
        <v>17</v>
      </c>
    </row>
    <row r="7" spans="1:4" x14ac:dyDescent="0.3">
      <c r="B7" s="17">
        <v>42004</v>
      </c>
      <c r="C7" s="18">
        <f t="shared" si="0"/>
        <v>1</v>
      </c>
      <c r="D7" s="5" t="s">
        <v>18</v>
      </c>
    </row>
    <row r="8" spans="1:4" x14ac:dyDescent="0.3">
      <c r="B8" s="17">
        <v>42005</v>
      </c>
      <c r="C8" s="18">
        <f t="shared" si="0"/>
        <v>1</v>
      </c>
      <c r="D8" s="5" t="s">
        <v>19</v>
      </c>
    </row>
    <row r="9" spans="1:4" x14ac:dyDescent="0.3">
      <c r="B9" s="17">
        <v>42006</v>
      </c>
      <c r="C9" s="18">
        <f t="shared" si="0"/>
        <v>1</v>
      </c>
      <c r="D9" s="5" t="s">
        <v>20</v>
      </c>
    </row>
    <row r="10" spans="1:4" x14ac:dyDescent="0.3">
      <c r="B10" s="17">
        <v>42007</v>
      </c>
      <c r="C10" s="18">
        <f t="shared" si="0"/>
        <v>1</v>
      </c>
      <c r="D10" s="5" t="s">
        <v>21</v>
      </c>
    </row>
    <row r="11" spans="1:4" x14ac:dyDescent="0.3">
      <c r="B11" s="17">
        <v>42008</v>
      </c>
      <c r="C11" s="18">
        <f t="shared" si="0"/>
        <v>1</v>
      </c>
      <c r="D11" s="5" t="s">
        <v>22</v>
      </c>
    </row>
    <row r="12" spans="1:4" x14ac:dyDescent="0.3">
      <c r="B12" s="20">
        <v>42009</v>
      </c>
      <c r="C12" s="21">
        <f t="shared" si="0"/>
        <v>2</v>
      </c>
      <c r="D12" s="5" t="s">
        <v>23</v>
      </c>
    </row>
    <row r="13" spans="1:4" x14ac:dyDescent="0.3">
      <c r="B13" s="20">
        <v>42010</v>
      </c>
      <c r="C13" s="21">
        <f t="shared" si="0"/>
        <v>2</v>
      </c>
      <c r="D13" s="5" t="s">
        <v>24</v>
      </c>
    </row>
    <row r="14" spans="1:4" x14ac:dyDescent="0.3">
      <c r="B14" s="20">
        <v>42011</v>
      </c>
      <c r="C14" s="21">
        <f t="shared" si="0"/>
        <v>2</v>
      </c>
      <c r="D14" s="5" t="s">
        <v>25</v>
      </c>
    </row>
    <row r="15" spans="1:4" x14ac:dyDescent="0.3">
      <c r="B15" s="20">
        <v>42012</v>
      </c>
      <c r="C15" s="21">
        <f t="shared" si="0"/>
        <v>2</v>
      </c>
      <c r="D15" s="5" t="s">
        <v>26</v>
      </c>
    </row>
    <row r="16" spans="1:4" x14ac:dyDescent="0.3">
      <c r="B16" s="20">
        <v>42013</v>
      </c>
      <c r="C16" s="21">
        <f t="shared" si="0"/>
        <v>2</v>
      </c>
      <c r="D16" s="5" t="s">
        <v>27</v>
      </c>
    </row>
    <row r="17" spans="2:5" x14ac:dyDescent="0.3">
      <c r="B17" s="20">
        <v>42014</v>
      </c>
      <c r="C17" s="21">
        <f t="shared" si="0"/>
        <v>2</v>
      </c>
      <c r="D17" s="5" t="s">
        <v>28</v>
      </c>
    </row>
    <row r="18" spans="2:5" x14ac:dyDescent="0.3">
      <c r="B18" s="20">
        <v>42015</v>
      </c>
      <c r="C18" s="21">
        <f t="shared" si="0"/>
        <v>2</v>
      </c>
      <c r="D18" s="5" t="s">
        <v>29</v>
      </c>
    </row>
    <row r="19" spans="2:5" x14ac:dyDescent="0.3">
      <c r="B19" s="14">
        <v>42016</v>
      </c>
      <c r="C19" s="15">
        <f t="shared" si="0"/>
        <v>3</v>
      </c>
      <c r="D19" s="5" t="s">
        <v>31</v>
      </c>
    </row>
    <row r="22" spans="2:5" ht="17.25" x14ac:dyDescent="0.3">
      <c r="B22" s="22" t="s">
        <v>49</v>
      </c>
    </row>
    <row r="23" spans="2:5" x14ac:dyDescent="0.3">
      <c r="B23" s="6" t="s">
        <v>8</v>
      </c>
      <c r="E23" s="19"/>
    </row>
    <row r="24" spans="2:5" x14ac:dyDescent="0.3">
      <c r="B24" s="14">
        <v>42365</v>
      </c>
      <c r="C24" s="23">
        <f>_xlfn.ISOWEEKNUM(B24)</f>
        <v>52</v>
      </c>
      <c r="D24" s="5" t="s">
        <v>33</v>
      </c>
    </row>
    <row r="25" spans="2:5" x14ac:dyDescent="0.3">
      <c r="B25" s="17">
        <v>42366</v>
      </c>
      <c r="C25" s="24">
        <f t="shared" ref="C25:C39" si="1">_xlfn.ISOWEEKNUM(B25)</f>
        <v>53</v>
      </c>
      <c r="D25" s="5" t="s">
        <v>34</v>
      </c>
    </row>
    <row r="26" spans="2:5" x14ac:dyDescent="0.3">
      <c r="B26" s="17">
        <v>42367</v>
      </c>
      <c r="C26" s="24">
        <f t="shared" si="1"/>
        <v>53</v>
      </c>
      <c r="D26" s="5" t="s">
        <v>35</v>
      </c>
    </row>
    <row r="27" spans="2:5" x14ac:dyDescent="0.3">
      <c r="B27" s="17">
        <v>42368</v>
      </c>
      <c r="C27" s="24">
        <f t="shared" si="1"/>
        <v>53</v>
      </c>
      <c r="D27" s="5" t="s">
        <v>36</v>
      </c>
    </row>
    <row r="28" spans="2:5" x14ac:dyDescent="0.3">
      <c r="B28" s="17">
        <v>42369</v>
      </c>
      <c r="C28" s="24">
        <f t="shared" si="1"/>
        <v>53</v>
      </c>
      <c r="D28" s="5" t="s">
        <v>37</v>
      </c>
    </row>
    <row r="29" spans="2:5" x14ac:dyDescent="0.3">
      <c r="B29" s="17">
        <v>42370</v>
      </c>
      <c r="C29" s="24">
        <f t="shared" si="1"/>
        <v>53</v>
      </c>
      <c r="D29" s="5" t="s">
        <v>38</v>
      </c>
    </row>
    <row r="30" spans="2:5" x14ac:dyDescent="0.3">
      <c r="B30" s="17">
        <v>42371</v>
      </c>
      <c r="C30" s="24">
        <f t="shared" si="1"/>
        <v>53</v>
      </c>
      <c r="D30" s="5" t="s">
        <v>39</v>
      </c>
    </row>
    <row r="31" spans="2:5" x14ac:dyDescent="0.3">
      <c r="B31" s="17">
        <v>42372</v>
      </c>
      <c r="C31" s="24">
        <f t="shared" si="1"/>
        <v>53</v>
      </c>
      <c r="D31" s="5" t="s">
        <v>40</v>
      </c>
    </row>
    <row r="32" spans="2:5" x14ac:dyDescent="0.3">
      <c r="B32" s="20">
        <v>42373</v>
      </c>
      <c r="C32" s="25">
        <f t="shared" si="1"/>
        <v>1</v>
      </c>
      <c r="D32" s="5" t="s">
        <v>41</v>
      </c>
    </row>
    <row r="33" spans="1:4" x14ac:dyDescent="0.3">
      <c r="B33" s="20">
        <v>42374</v>
      </c>
      <c r="C33" s="25">
        <f t="shared" si="1"/>
        <v>1</v>
      </c>
      <c r="D33" s="5" t="s">
        <v>42</v>
      </c>
    </row>
    <row r="34" spans="1:4" x14ac:dyDescent="0.3">
      <c r="B34" s="20">
        <v>42375</v>
      </c>
      <c r="C34" s="25">
        <f t="shared" si="1"/>
        <v>1</v>
      </c>
      <c r="D34" s="5" t="s">
        <v>43</v>
      </c>
    </row>
    <row r="35" spans="1:4" x14ac:dyDescent="0.3">
      <c r="B35" s="20">
        <v>42376</v>
      </c>
      <c r="C35" s="25">
        <f t="shared" si="1"/>
        <v>1</v>
      </c>
      <c r="D35" s="5" t="s">
        <v>44</v>
      </c>
    </row>
    <row r="36" spans="1:4" x14ac:dyDescent="0.3">
      <c r="B36" s="20">
        <v>42377</v>
      </c>
      <c r="C36" s="25">
        <f t="shared" si="1"/>
        <v>1</v>
      </c>
      <c r="D36" s="5" t="s">
        <v>45</v>
      </c>
    </row>
    <row r="37" spans="1:4" x14ac:dyDescent="0.3">
      <c r="B37" s="20">
        <v>42378</v>
      </c>
      <c r="C37" s="25">
        <f t="shared" si="1"/>
        <v>1</v>
      </c>
      <c r="D37" s="5" t="s">
        <v>46</v>
      </c>
    </row>
    <row r="38" spans="1:4" x14ac:dyDescent="0.3">
      <c r="B38" s="20">
        <v>42379</v>
      </c>
      <c r="C38" s="25">
        <f t="shared" si="1"/>
        <v>1</v>
      </c>
      <c r="D38" s="5" t="s">
        <v>47</v>
      </c>
    </row>
    <row r="39" spans="1:4" x14ac:dyDescent="0.3">
      <c r="B39" s="14">
        <v>42380</v>
      </c>
      <c r="C39" s="23">
        <f t="shared" si="1"/>
        <v>2</v>
      </c>
      <c r="D39" s="5" t="s">
        <v>48</v>
      </c>
    </row>
    <row r="42" spans="1:4" x14ac:dyDescent="0.3">
      <c r="A42" s="1" t="s">
        <v>0</v>
      </c>
    </row>
    <row r="43" spans="1:4" x14ac:dyDescent="0.3">
      <c r="A43" s="11" t="s">
        <v>1</v>
      </c>
      <c r="B43" s="11"/>
      <c r="C43" s="11"/>
    </row>
    <row r="44" spans="1:4" x14ac:dyDescent="0.3">
      <c r="A44" s="1" t="s">
        <v>2</v>
      </c>
    </row>
  </sheetData>
  <mergeCells count="1">
    <mergeCell ref="A43:C43"/>
  </mergeCells>
  <phoneticPr fontId="1" type="noConversion"/>
  <hyperlinks>
    <hyperlink ref="A4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zoomScale="80" zoomScaleNormal="80" workbookViewId="0">
      <selection activeCell="J38" sqref="J38"/>
    </sheetView>
  </sheetViews>
  <sheetFormatPr defaultRowHeight="16.5" x14ac:dyDescent="0.3"/>
  <cols>
    <col min="2" max="2" width="11.125" style="6" bestFit="1" customWidth="1"/>
    <col min="3" max="3" width="16.5" style="6" customWidth="1"/>
    <col min="4" max="4" width="17.75" style="6" customWidth="1"/>
    <col min="5" max="5" width="18.625" customWidth="1"/>
    <col min="6" max="6" width="18.375" customWidth="1"/>
    <col min="7" max="7" width="6.875" style="13" customWidth="1"/>
    <col min="8" max="8" width="11.125" bestFit="1" customWidth="1"/>
    <col min="9" max="9" width="18.375" bestFit="1" customWidth="1"/>
    <col min="10" max="10" width="19.375" bestFit="1" customWidth="1"/>
    <col min="11" max="11" width="20.125" bestFit="1" customWidth="1"/>
    <col min="12" max="12" width="18.875" customWidth="1"/>
  </cols>
  <sheetData>
    <row r="1" spans="1:1" s="16" customFormat="1" ht="32.25" customHeight="1" x14ac:dyDescent="0.3">
      <c r="A1" s="3" t="s">
        <v>50</v>
      </c>
    </row>
    <row r="18" spans="2:12" s="26" customFormat="1" ht="33" x14ac:dyDescent="0.3">
      <c r="B18" s="27"/>
      <c r="C18" s="27" t="s">
        <v>5</v>
      </c>
      <c r="D18" s="27" t="s">
        <v>6</v>
      </c>
      <c r="F18" s="28" t="s">
        <v>58</v>
      </c>
      <c r="G18" s="29"/>
      <c r="I18" s="27" t="s">
        <v>5</v>
      </c>
      <c r="J18" s="27" t="s">
        <v>6</v>
      </c>
      <c r="L18" s="28" t="s">
        <v>58</v>
      </c>
    </row>
    <row r="19" spans="2:12" s="9" customFormat="1" x14ac:dyDescent="0.3">
      <c r="B19" s="8" t="s">
        <v>4</v>
      </c>
      <c r="C19" s="10" t="s">
        <v>51</v>
      </c>
      <c r="D19" s="10" t="s">
        <v>52</v>
      </c>
      <c r="E19" s="10" t="s">
        <v>53</v>
      </c>
      <c r="F19" s="10" t="s">
        <v>59</v>
      </c>
      <c r="G19" s="12"/>
      <c r="H19" s="8" t="s">
        <v>4</v>
      </c>
      <c r="I19" s="10" t="s">
        <v>55</v>
      </c>
      <c r="J19" s="10" t="s">
        <v>56</v>
      </c>
      <c r="K19" s="10" t="s">
        <v>57</v>
      </c>
      <c r="L19" s="10" t="s">
        <v>54</v>
      </c>
    </row>
    <row r="20" spans="2:12" x14ac:dyDescent="0.3">
      <c r="B20" s="7">
        <v>42001</v>
      </c>
      <c r="C20" s="6">
        <f>WEEKNUM(B20,1)</f>
        <v>53</v>
      </c>
      <c r="D20" s="6">
        <f>WEEKNUM(B20,21)</f>
        <v>52</v>
      </c>
      <c r="E20">
        <f>_xlfn.ISOWEEKNUM(B20)</f>
        <v>52</v>
      </c>
      <c r="F20">
        <f>WEEKNUM(B20,13)</f>
        <v>52</v>
      </c>
      <c r="H20" s="2">
        <v>42366</v>
      </c>
      <c r="I20">
        <f>WEEKNUM(H20,1)</f>
        <v>53</v>
      </c>
      <c r="J20">
        <f>WEEKNUM(H20,21)</f>
        <v>53</v>
      </c>
      <c r="K20">
        <f>_xlfn.ISOWEEKNUM(H20)</f>
        <v>53</v>
      </c>
      <c r="L20">
        <f>WEEKNUM(H20,13)</f>
        <v>52</v>
      </c>
    </row>
    <row r="21" spans="2:12" x14ac:dyDescent="0.3">
      <c r="B21" s="7">
        <v>42002</v>
      </c>
      <c r="C21" s="6">
        <f t="shared" ref="C21:C29" si="0">WEEKNUM(B21,1)</f>
        <v>53</v>
      </c>
      <c r="D21" s="6">
        <f t="shared" ref="D21:D28" si="1">WEEKNUM(B21,21)</f>
        <v>1</v>
      </c>
      <c r="E21">
        <f t="shared" ref="E21:E28" si="2">_xlfn.ISOWEEKNUM(B21)</f>
        <v>1</v>
      </c>
      <c r="F21">
        <f t="shared" ref="F21:F29" si="3">WEEKNUM(B21,13)</f>
        <v>52</v>
      </c>
      <c r="H21" s="2">
        <v>42367</v>
      </c>
      <c r="I21">
        <f t="shared" ref="I21:I30" si="4">WEEKNUM(H21,1)</f>
        <v>53</v>
      </c>
      <c r="J21">
        <f t="shared" ref="J21:J30" si="5">WEEKNUM(H21,21)</f>
        <v>53</v>
      </c>
      <c r="K21">
        <f t="shared" ref="K21:K30" si="6">_xlfn.ISOWEEKNUM(H21)</f>
        <v>53</v>
      </c>
      <c r="L21">
        <f t="shared" ref="L21:L30" si="7">WEEKNUM(H21,13)</f>
        <v>52</v>
      </c>
    </row>
    <row r="22" spans="2:12" x14ac:dyDescent="0.3">
      <c r="B22" s="7">
        <v>42003</v>
      </c>
      <c r="C22" s="6">
        <f t="shared" si="0"/>
        <v>53</v>
      </c>
      <c r="D22" s="6">
        <f t="shared" si="1"/>
        <v>1</v>
      </c>
      <c r="E22">
        <f t="shared" si="2"/>
        <v>1</v>
      </c>
      <c r="F22">
        <f t="shared" si="3"/>
        <v>52</v>
      </c>
      <c r="H22" s="2">
        <v>42368</v>
      </c>
      <c r="I22">
        <f t="shared" si="4"/>
        <v>53</v>
      </c>
      <c r="J22">
        <f t="shared" si="5"/>
        <v>53</v>
      </c>
      <c r="K22">
        <f t="shared" si="6"/>
        <v>53</v>
      </c>
      <c r="L22">
        <f t="shared" si="7"/>
        <v>53</v>
      </c>
    </row>
    <row r="23" spans="2:12" x14ac:dyDescent="0.3">
      <c r="B23" s="7">
        <v>42004</v>
      </c>
      <c r="C23" s="6">
        <f t="shared" si="0"/>
        <v>53</v>
      </c>
      <c r="D23" s="6">
        <f t="shared" si="1"/>
        <v>1</v>
      </c>
      <c r="E23">
        <f t="shared" si="2"/>
        <v>1</v>
      </c>
      <c r="F23">
        <f t="shared" si="3"/>
        <v>53</v>
      </c>
      <c r="H23" s="2">
        <v>42369</v>
      </c>
      <c r="I23">
        <f t="shared" si="4"/>
        <v>53</v>
      </c>
      <c r="J23">
        <f t="shared" si="5"/>
        <v>53</v>
      </c>
      <c r="K23">
        <f t="shared" si="6"/>
        <v>53</v>
      </c>
      <c r="L23">
        <f t="shared" si="7"/>
        <v>53</v>
      </c>
    </row>
    <row r="24" spans="2:12" x14ac:dyDescent="0.3">
      <c r="B24" s="7">
        <v>42005</v>
      </c>
      <c r="C24" s="6">
        <f t="shared" si="0"/>
        <v>1</v>
      </c>
      <c r="D24" s="6">
        <f t="shared" si="1"/>
        <v>1</v>
      </c>
      <c r="E24">
        <f t="shared" si="2"/>
        <v>1</v>
      </c>
      <c r="F24">
        <f t="shared" si="3"/>
        <v>1</v>
      </c>
      <c r="H24" s="2">
        <v>42370</v>
      </c>
      <c r="I24">
        <f t="shared" si="4"/>
        <v>1</v>
      </c>
      <c r="J24">
        <f t="shared" si="5"/>
        <v>53</v>
      </c>
      <c r="K24">
        <f t="shared" si="6"/>
        <v>53</v>
      </c>
      <c r="L24">
        <f t="shared" si="7"/>
        <v>1</v>
      </c>
    </row>
    <row r="25" spans="2:12" x14ac:dyDescent="0.3">
      <c r="B25" s="7">
        <v>42006</v>
      </c>
      <c r="C25" s="6">
        <f t="shared" si="0"/>
        <v>1</v>
      </c>
      <c r="D25" s="6">
        <f t="shared" si="1"/>
        <v>1</v>
      </c>
      <c r="E25">
        <f t="shared" si="2"/>
        <v>1</v>
      </c>
      <c r="F25">
        <f t="shared" si="3"/>
        <v>1</v>
      </c>
      <c r="H25" s="2">
        <v>42371</v>
      </c>
      <c r="I25">
        <f t="shared" si="4"/>
        <v>1</v>
      </c>
      <c r="J25">
        <f t="shared" si="5"/>
        <v>53</v>
      </c>
      <c r="K25">
        <f t="shared" si="6"/>
        <v>53</v>
      </c>
      <c r="L25">
        <f t="shared" si="7"/>
        <v>1</v>
      </c>
    </row>
    <row r="26" spans="2:12" x14ac:dyDescent="0.3">
      <c r="B26" s="7">
        <v>42007</v>
      </c>
      <c r="C26" s="6">
        <f t="shared" si="0"/>
        <v>1</v>
      </c>
      <c r="D26" s="6">
        <f t="shared" si="1"/>
        <v>1</v>
      </c>
      <c r="E26">
        <f t="shared" si="2"/>
        <v>1</v>
      </c>
      <c r="F26">
        <f t="shared" si="3"/>
        <v>1</v>
      </c>
      <c r="H26" s="2">
        <v>42372</v>
      </c>
      <c r="I26">
        <f t="shared" si="4"/>
        <v>2</v>
      </c>
      <c r="J26">
        <f t="shared" si="5"/>
        <v>53</v>
      </c>
      <c r="K26">
        <f t="shared" si="6"/>
        <v>53</v>
      </c>
      <c r="L26">
        <f t="shared" si="7"/>
        <v>1</v>
      </c>
    </row>
    <row r="27" spans="2:12" x14ac:dyDescent="0.3">
      <c r="B27" s="7">
        <v>42008</v>
      </c>
      <c r="C27" s="6">
        <f t="shared" si="0"/>
        <v>2</v>
      </c>
      <c r="D27" s="6">
        <f t="shared" si="1"/>
        <v>1</v>
      </c>
      <c r="E27">
        <f t="shared" si="2"/>
        <v>1</v>
      </c>
      <c r="F27">
        <f t="shared" si="3"/>
        <v>1</v>
      </c>
      <c r="H27" s="2">
        <v>42373</v>
      </c>
      <c r="I27">
        <f t="shared" si="4"/>
        <v>2</v>
      </c>
      <c r="J27">
        <f t="shared" si="5"/>
        <v>1</v>
      </c>
      <c r="K27">
        <f t="shared" si="6"/>
        <v>1</v>
      </c>
      <c r="L27">
        <f t="shared" si="7"/>
        <v>1</v>
      </c>
    </row>
    <row r="28" spans="2:12" x14ac:dyDescent="0.3">
      <c r="B28" s="7">
        <v>42009</v>
      </c>
      <c r="C28" s="6">
        <f t="shared" si="0"/>
        <v>2</v>
      </c>
      <c r="D28" s="6">
        <f t="shared" si="1"/>
        <v>2</v>
      </c>
      <c r="E28">
        <f t="shared" si="2"/>
        <v>2</v>
      </c>
      <c r="F28">
        <f t="shared" si="3"/>
        <v>1</v>
      </c>
      <c r="H28" s="2">
        <v>42374</v>
      </c>
      <c r="I28">
        <f t="shared" si="4"/>
        <v>2</v>
      </c>
      <c r="J28">
        <f t="shared" si="5"/>
        <v>1</v>
      </c>
      <c r="K28">
        <f t="shared" si="6"/>
        <v>1</v>
      </c>
      <c r="L28">
        <f t="shared" si="7"/>
        <v>1</v>
      </c>
    </row>
    <row r="29" spans="2:12" x14ac:dyDescent="0.3">
      <c r="B29" s="7">
        <v>42010</v>
      </c>
      <c r="C29" s="6">
        <f t="shared" si="0"/>
        <v>2</v>
      </c>
      <c r="D29" s="6">
        <f t="shared" ref="D29" si="8">WEEKNUM(B29,21)</f>
        <v>2</v>
      </c>
      <c r="E29">
        <f t="shared" ref="E29" si="9">_xlfn.ISOWEEKNUM(B29)</f>
        <v>2</v>
      </c>
      <c r="F29">
        <f t="shared" si="3"/>
        <v>1</v>
      </c>
      <c r="H29" s="2">
        <v>42375</v>
      </c>
      <c r="I29">
        <f t="shared" si="4"/>
        <v>2</v>
      </c>
      <c r="J29">
        <f t="shared" si="5"/>
        <v>1</v>
      </c>
      <c r="K29">
        <f t="shared" si="6"/>
        <v>1</v>
      </c>
      <c r="L29">
        <f t="shared" si="7"/>
        <v>2</v>
      </c>
    </row>
    <row r="30" spans="2:12" x14ac:dyDescent="0.3">
      <c r="B30" s="7">
        <v>42011</v>
      </c>
      <c r="C30" s="6">
        <f t="shared" ref="C30" si="10">WEEKNUM(B30,1)</f>
        <v>2</v>
      </c>
      <c r="D30" s="6">
        <f t="shared" ref="D30" si="11">WEEKNUM(B30,21)</f>
        <v>2</v>
      </c>
      <c r="E30">
        <f t="shared" ref="E30" si="12">_xlfn.ISOWEEKNUM(B30)</f>
        <v>2</v>
      </c>
      <c r="F30">
        <f t="shared" ref="F30" si="13">WEEKNUM(B30,13)</f>
        <v>2</v>
      </c>
      <c r="H30" s="2">
        <v>42376</v>
      </c>
      <c r="I30">
        <f t="shared" si="4"/>
        <v>2</v>
      </c>
      <c r="J30">
        <f t="shared" si="5"/>
        <v>1</v>
      </c>
      <c r="K30">
        <f t="shared" si="6"/>
        <v>1</v>
      </c>
      <c r="L30">
        <f t="shared" si="7"/>
        <v>2</v>
      </c>
    </row>
    <row r="33" spans="1:7" x14ac:dyDescent="0.3">
      <c r="A33" s="1" t="s">
        <v>0</v>
      </c>
      <c r="B33"/>
      <c r="C33"/>
      <c r="D33"/>
      <c r="G33"/>
    </row>
    <row r="34" spans="1:7" x14ac:dyDescent="0.3">
      <c r="A34" s="11" t="s">
        <v>1</v>
      </c>
      <c r="B34" s="11"/>
      <c r="C34" s="11"/>
      <c r="D34"/>
      <c r="G34"/>
    </row>
    <row r="35" spans="1:7" x14ac:dyDescent="0.3">
      <c r="A35" s="1" t="s">
        <v>2</v>
      </c>
      <c r="B35"/>
      <c r="C35"/>
      <c r="D35"/>
      <c r="G35"/>
    </row>
  </sheetData>
  <mergeCells count="1">
    <mergeCell ref="A34:C34"/>
  </mergeCells>
  <phoneticPr fontId="1" type="noConversion"/>
  <hyperlinks>
    <hyperlink ref="A34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WEEKNUM</vt:lpstr>
      <vt:lpstr>ISOWEEKNUM</vt:lpstr>
      <vt:lpstr>WEENUM_ISOWEEKNUM비교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2018-09-16T08:44:55Z</dcterms:created>
  <dcterms:modified xsi:type="dcterms:W3CDTF">2018-09-29T17:19:45Z</dcterms:modified>
</cp:coreProperties>
</file>