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jung\Desktop\엑셀작업\학습_24_엑셀_VBA&amp;Scripting(외장을여기서만편집)\@xlworks관리\xlworks.엑셀함수\"/>
    </mc:Choice>
  </mc:AlternateContent>
  <bookViews>
    <workbookView xWindow="0" yWindow="0" windowWidth="19200" windowHeight="11700"/>
  </bookViews>
  <sheets>
    <sheet name="WORKDAY" sheetId="2" r:id="rId1"/>
    <sheet name="WORKDAY.INTL" sheetId="3" r:id="rId2"/>
    <sheet name="WORKDAY.INTL 응용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8" i="2"/>
  <c r="E4" i="2"/>
  <c r="E4" i="3"/>
  <c r="J7" i="5"/>
  <c r="M7" i="5" s="1"/>
  <c r="J6" i="5"/>
  <c r="M6" i="5" s="1"/>
  <c r="J5" i="5"/>
  <c r="M5" i="5" s="1"/>
  <c r="J4" i="5"/>
  <c r="M4" i="5" s="1"/>
  <c r="J3" i="5"/>
  <c r="M3" i="5" s="1"/>
  <c r="E20" i="3" l="1"/>
  <c r="E15" i="3"/>
</calcChain>
</file>

<file path=xl/sharedStrings.xml><?xml version="1.0" encoding="utf-8"?>
<sst xmlns="http://schemas.openxmlformats.org/spreadsheetml/2006/main" count="75" uniqueCount="42">
  <si>
    <t>시작일</t>
  </si>
  <si>
    <t>이 파일에 대한 설명은 http://xlworks.net에 가면 볼 수 있습니다.</t>
    <phoneticPr fontId="1" type="noConversion"/>
  </si>
  <si>
    <t>http://xlworks.net/</t>
    <phoneticPr fontId="1" type="noConversion"/>
  </si>
  <si>
    <t>©http://xlworks.net</t>
    <phoneticPr fontId="1" type="noConversion"/>
  </si>
  <si>
    <t>기간</t>
    <phoneticPr fontId="1" type="noConversion"/>
  </si>
  <si>
    <t>=WORKDAY(B4,C4)</t>
    <phoneticPr fontId="1" type="noConversion"/>
  </si>
  <si>
    <t>10일이 지난 후의 다음 날</t>
    <phoneticPr fontId="1" type="noConversion"/>
  </si>
  <si>
    <t>휴무일</t>
    <phoneticPr fontId="1" type="noConversion"/>
  </si>
  <si>
    <t>=WORKDAY(B12,C12,B15:B16)</t>
    <phoneticPr fontId="1" type="noConversion"/>
  </si>
  <si>
    <t>세번째 인수 holiday를 사용할 경우</t>
    <phoneticPr fontId="1" type="noConversion"/>
  </si>
  <si>
    <t>=WORKDAY(B8-1,C8)</t>
    <phoneticPr fontId="1" type="noConversion"/>
  </si>
  <si>
    <t>엑셀 WORKDAY.INTL 함수</t>
    <phoneticPr fontId="1" type="noConversion"/>
  </si>
  <si>
    <t>엑셀 WORKDAY 함수</t>
    <phoneticPr fontId="1" type="noConversion"/>
  </si>
  <si>
    <t>=WORKDAY.INTL(B4,C4,3)</t>
    <phoneticPr fontId="1" type="noConversion"/>
  </si>
  <si>
    <t>월</t>
  </si>
  <si>
    <t>화</t>
  </si>
  <si>
    <t>수</t>
  </si>
  <si>
    <t>목</t>
  </si>
  <si>
    <t>금</t>
  </si>
  <si>
    <t>토</t>
  </si>
  <si>
    <t>일</t>
  </si>
  <si>
    <t>Weekend 인수</t>
    <phoneticPr fontId="8" type="noConversion"/>
  </si>
  <si>
    <t>기간</t>
  </si>
  <si>
    <t>종료일</t>
    <phoneticPr fontId="8" type="noConversion"/>
  </si>
  <si>
    <t xml:space="preserve"> </t>
    <phoneticPr fontId="8" type="noConversion"/>
  </si>
  <si>
    <t>엑셀 WORKDAY.INTL 함수 응용</t>
    <phoneticPr fontId="1" type="noConversion"/>
  </si>
  <si>
    <t>*세번째 인수 "3"은 월/화가 주말을 의미함</t>
    <phoneticPr fontId="1" type="noConversion"/>
  </si>
  <si>
    <t>휴무일</t>
    <phoneticPr fontId="1" type="noConversion"/>
  </si>
  <si>
    <t>설연휴</t>
    <phoneticPr fontId="1" type="noConversion"/>
  </si>
  <si>
    <t>설날</t>
    <phoneticPr fontId="1" type="noConversion"/>
  </si>
  <si>
    <t>설연휴</t>
    <phoneticPr fontId="1" type="noConversion"/>
  </si>
  <si>
    <t>작업</t>
  </si>
  <si>
    <t xml:space="preserve">  CASE</t>
    <phoneticPr fontId="8" type="noConversion"/>
  </si>
  <si>
    <t>작업</t>
    <phoneticPr fontId="1" type="noConversion"/>
  </si>
  <si>
    <t>작업</t>
    <phoneticPr fontId="1" type="noConversion"/>
  </si>
  <si>
    <t>=WORKDAY.INTL(B15,C15,"0101011")</t>
    <phoneticPr fontId="1" type="noConversion"/>
  </si>
  <si>
    <t>=WORKDAY.INTL(B20-1,C20,"0101011")</t>
    <phoneticPr fontId="1" type="noConversion"/>
  </si>
  <si>
    <t>정확히 끝나는 날을 구해야 하므로 시작일에서 1을 뺀다.</t>
    <phoneticPr fontId="1" type="noConversion"/>
  </si>
  <si>
    <t>시작일 포함해서 정확히 10일째 되는 날 구하기
WORKDAY함수는 계산시 시작일을 제외하므로 정확히 끝나는 날을 구하기 위해서는 함수입력시 시작일에서 1일을 빼야 한다.</t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</si>
  <si>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세번째 인수를 숫자로 입력한 경우 :</t>
    </r>
    <r>
      <rPr>
        <sz val="9"/>
        <color theme="1"/>
        <rFont val="맑은 고딕"/>
        <family val="3"/>
        <charset val="129"/>
        <scheme val="minor"/>
      </rPr>
      <t xml:space="preserve">
월/화를 주말로 계산하고 10일이 지난 후의 다음 날</t>
    </r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</si>
  <si>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세번째 인수를 문자열로 입력한 경우 :</t>
    </r>
    <r>
      <rPr>
        <sz val="9"/>
        <color theme="1"/>
        <rFont val="맑은 고딕"/>
        <family val="3"/>
        <charset val="129"/>
        <scheme val="minor"/>
      </rPr>
      <t xml:space="preserve">
화/목/토/일을 주말로 계산하고 월/수/금만 근무하는 경우(10일 지난 후의 다음날)</t>
    </r>
    <phoneticPr fontId="1" type="noConversion"/>
  </si>
  <si>
    <r>
      <rPr>
        <b/>
        <sz val="9"/>
        <color theme="1"/>
        <rFont val="맑은 고딕"/>
        <family val="3"/>
        <charset val="129"/>
        <scheme val="minor"/>
      </rPr>
      <t>세번째 인수를 문자열로 입력한 경우 :</t>
    </r>
    <r>
      <rPr>
        <sz val="9"/>
        <color theme="1"/>
        <rFont val="맑은 고딕"/>
        <family val="3"/>
        <charset val="129"/>
        <scheme val="minor"/>
      </rPr>
      <t xml:space="preserve">
화/목/토/일를 주말로 계산하고 월/수/금만 근무하는 경우(정확히 10일째 되는 날)
WORKDAY함수는 계산시 시작일을 제외하므로 정확히 끝나는 날을 구하기 위해서는 함수입력시 시작일에서 1일을 빼야 한다.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</si>
</sst>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yyyy\-mm\-dd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u/>
      <sz val="11"/>
      <color theme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6" fillId="0" borderId="0"/>
  </cellStyleXfs>
  <cellXfs count="3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/>
    <xf numFmtId="176" fontId="0" fillId="0" borderId="1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3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1" applyFont="1" applyAlignment="1"/>
    <xf numFmtId="0" fontId="7" fillId="0" borderId="0" xfId="2" applyFont="1" applyAlignment="1"/>
    <xf numFmtId="0" fontId="7" fillId="0" borderId="1" xfId="2" applyFont="1" applyBorder="1" applyAlignment="1">
      <alignment horizontal="center"/>
    </xf>
    <xf numFmtId="0" fontId="7" fillId="0" borderId="1" xfId="2" applyFont="1" applyBorder="1" applyAlignment="1"/>
    <xf numFmtId="14" fontId="7" fillId="0" borderId="1" xfId="2" applyNumberFormat="1" applyFont="1" applyBorder="1" applyAlignment="1"/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177" fontId="7" fillId="0" borderId="1" xfId="2" applyNumberFormat="1" applyFont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4" borderId="9" xfId="2" applyFont="1" applyFill="1" applyBorder="1" applyAlignment="1">
      <alignment horizontal="center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5" borderId="2" xfId="2" applyFont="1" applyFill="1" applyBorder="1" applyAlignment="1">
      <alignment horizontal="center"/>
    </xf>
    <xf numFmtId="0" fontId="7" fillId="5" borderId="1" xfId="2" applyFont="1" applyFill="1" applyBorder="1" applyAlignment="1">
      <alignment horizontal="center"/>
    </xf>
    <xf numFmtId="0" fontId="7" fillId="5" borderId="3" xfId="2" applyFont="1" applyFill="1" applyBorder="1" applyAlignment="1">
      <alignment horizontal="center"/>
    </xf>
    <xf numFmtId="0" fontId="7" fillId="5" borderId="4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6" xfId="2" applyFont="1" applyFill="1" applyBorder="1" applyAlignment="1">
      <alignment horizontal="center"/>
    </xf>
    <xf numFmtId="0" fontId="9" fillId="0" borderId="0" xfId="2" applyFont="1" applyAlignment="1"/>
    <xf numFmtId="0" fontId="11" fillId="0" borderId="0" xfId="2" applyFont="1" applyAlignment="1">
      <alignment wrapText="1"/>
    </xf>
    <xf numFmtId="0" fontId="10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>
      <alignment vertical="center"/>
    </xf>
  </cellXfs>
  <cellStyles count="3"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1</xdr:row>
      <xdr:rowOff>19050</xdr:rowOff>
    </xdr:from>
    <xdr:to>
      <xdr:col>10</xdr:col>
      <xdr:colOff>523469</xdr:colOff>
      <xdr:row>10</xdr:row>
      <xdr:rowOff>161576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3475" y="352425"/>
          <a:ext cx="3247619" cy="27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</xdr:row>
      <xdr:rowOff>19050</xdr:rowOff>
    </xdr:from>
    <xdr:to>
      <xdr:col>9</xdr:col>
      <xdr:colOff>590453</xdr:colOff>
      <xdr:row>11</xdr:row>
      <xdr:rowOff>95250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0" y="209550"/>
          <a:ext cx="2638328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12</xdr:row>
      <xdr:rowOff>28576</xdr:rowOff>
    </xdr:from>
    <xdr:to>
      <xdr:col>9</xdr:col>
      <xdr:colOff>600075</xdr:colOff>
      <xdr:row>17</xdr:row>
      <xdr:rowOff>1016578</xdr:rowOff>
    </xdr:to>
    <xdr:pic>
      <xdr:nvPicPr>
        <xdr:cNvPr id="7" name="그림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943226"/>
          <a:ext cx="2657475" cy="2283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xlworks.ne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F20" sqref="F20"/>
    </sheetView>
  </sheetViews>
  <sheetFormatPr defaultRowHeight="16.5"/>
  <cols>
    <col min="1" max="1" width="3.75" customWidth="1"/>
    <col min="2" max="2" width="11.125" bestFit="1" customWidth="1"/>
    <col min="3" max="3" width="11.125" customWidth="1"/>
    <col min="4" max="4" width="2" customWidth="1"/>
    <col min="5" max="5" width="33.625" customWidth="1"/>
  </cols>
  <sheetData>
    <row r="1" spans="1:5" ht="26.25">
      <c r="A1" s="9" t="s">
        <v>12</v>
      </c>
    </row>
    <row r="2" spans="1:5">
      <c r="E2" s="36" t="s">
        <v>6</v>
      </c>
    </row>
    <row r="3" spans="1:5">
      <c r="B3" s="1" t="s">
        <v>0</v>
      </c>
      <c r="C3" s="1" t="s">
        <v>4</v>
      </c>
      <c r="E3" s="2" t="s">
        <v>5</v>
      </c>
    </row>
    <row r="4" spans="1:5">
      <c r="B4" s="3">
        <v>43101</v>
      </c>
      <c r="C4" s="6">
        <v>10</v>
      </c>
      <c r="E4" s="3">
        <f>WORKDAY(B4,C4)</f>
        <v>43115</v>
      </c>
    </row>
    <row r="5" spans="1:5" ht="29.25" customHeight="1"/>
    <row r="6" spans="1:5" ht="63.75" customHeight="1">
      <c r="B6" s="4"/>
      <c r="C6" s="4"/>
      <c r="E6" s="34" t="s">
        <v>38</v>
      </c>
    </row>
    <row r="7" spans="1:5">
      <c r="B7" s="1" t="s">
        <v>0</v>
      </c>
      <c r="C7" s="1" t="s">
        <v>4</v>
      </c>
      <c r="E7" s="2" t="s">
        <v>10</v>
      </c>
    </row>
    <row r="8" spans="1:5">
      <c r="B8" s="3">
        <v>43101</v>
      </c>
      <c r="C8" s="6">
        <v>10</v>
      </c>
      <c r="E8" s="3">
        <f>WORKDAY(B8-1,C8)</f>
        <v>43112</v>
      </c>
    </row>
    <row r="9" spans="1:5">
      <c r="B9" s="4"/>
      <c r="C9" s="4"/>
    </row>
    <row r="10" spans="1:5">
      <c r="E10" s="36" t="s">
        <v>9</v>
      </c>
    </row>
    <row r="11" spans="1:5">
      <c r="B11" s="1" t="s">
        <v>0</v>
      </c>
      <c r="C11" s="1" t="s">
        <v>4</v>
      </c>
      <c r="E11" s="2" t="s">
        <v>8</v>
      </c>
    </row>
    <row r="12" spans="1:5">
      <c r="B12" s="3">
        <v>43101</v>
      </c>
      <c r="C12" s="6">
        <v>10</v>
      </c>
      <c r="E12" s="3">
        <f>WORKDAY(B12,C12,B15:B16)</f>
        <v>43117</v>
      </c>
    </row>
    <row r="14" spans="1:5">
      <c r="B14" s="8" t="s">
        <v>7</v>
      </c>
    </row>
    <row r="15" spans="1:5">
      <c r="B15" s="3">
        <v>43102</v>
      </c>
    </row>
    <row r="16" spans="1:5">
      <c r="B16" s="3">
        <v>43103</v>
      </c>
    </row>
    <row r="17" spans="1:5">
      <c r="E17" s="7"/>
    </row>
    <row r="21" spans="1:5">
      <c r="A21" s="5" t="s">
        <v>1</v>
      </c>
    </row>
    <row r="22" spans="1:5">
      <c r="A22" s="10" t="s">
        <v>2</v>
      </c>
      <c r="B22" s="10"/>
      <c r="C22" s="10"/>
    </row>
    <row r="23" spans="1:5">
      <c r="A23" s="5" t="s">
        <v>3</v>
      </c>
    </row>
  </sheetData>
  <mergeCells count="1">
    <mergeCell ref="A22:C22"/>
  </mergeCells>
  <phoneticPr fontId="1" type="noConversion"/>
  <hyperlinks>
    <hyperlink ref="A22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I22" sqref="I22"/>
    </sheetView>
  </sheetViews>
  <sheetFormatPr defaultRowHeight="16.5"/>
  <cols>
    <col min="1" max="1" width="2.5" customWidth="1"/>
    <col min="2" max="2" width="11.125" bestFit="1" customWidth="1"/>
    <col min="3" max="3" width="11.125" customWidth="1"/>
    <col min="4" max="4" width="2" customWidth="1"/>
    <col min="5" max="5" width="37.125" customWidth="1"/>
    <col min="6" max="6" width="4.625" customWidth="1"/>
  </cols>
  <sheetData>
    <row r="1" spans="1:5" s="33" customFormat="1" ht="28.5" customHeight="1">
      <c r="A1" s="9" t="s">
        <v>11</v>
      </c>
    </row>
    <row r="2" spans="1:5" ht="24">
      <c r="E2" s="35" t="s">
        <v>39</v>
      </c>
    </row>
    <row r="3" spans="1:5">
      <c r="B3" s="1" t="s">
        <v>0</v>
      </c>
      <c r="C3" s="1" t="s">
        <v>4</v>
      </c>
      <c r="E3" s="2" t="s">
        <v>13</v>
      </c>
    </row>
    <row r="4" spans="1:5">
      <c r="B4" s="3">
        <v>43101</v>
      </c>
      <c r="C4" s="6">
        <v>10</v>
      </c>
      <c r="E4" s="3">
        <f>WORKDAY.INTL(B4,C4,)</f>
        <v>43115</v>
      </c>
    </row>
    <row r="5" spans="1:5">
      <c r="E5" s="36" t="s">
        <v>26</v>
      </c>
    </row>
    <row r="13" spans="1:5" ht="36">
      <c r="E13" s="35" t="s">
        <v>40</v>
      </c>
    </row>
    <row r="14" spans="1:5">
      <c r="B14" s="1" t="s">
        <v>0</v>
      </c>
      <c r="C14" s="1" t="s">
        <v>4</v>
      </c>
      <c r="E14" s="2" t="s">
        <v>35</v>
      </c>
    </row>
    <row r="15" spans="1:5">
      <c r="B15" s="3">
        <v>43101</v>
      </c>
      <c r="C15" s="6">
        <v>10</v>
      </c>
      <c r="E15" s="3">
        <f>WORKDAY.INTL(B15,C15,"0101011")</f>
        <v>43124</v>
      </c>
    </row>
    <row r="18" spans="1:5" ht="90.75" customHeight="1">
      <c r="E18" s="35" t="s">
        <v>41</v>
      </c>
    </row>
    <row r="19" spans="1:5">
      <c r="B19" s="1" t="s">
        <v>0</v>
      </c>
      <c r="C19" s="1" t="s">
        <v>4</v>
      </c>
      <c r="E19" s="2" t="s">
        <v>36</v>
      </c>
    </row>
    <row r="20" spans="1:5">
      <c r="B20" s="3">
        <v>43101</v>
      </c>
      <c r="C20" s="6">
        <v>10</v>
      </c>
      <c r="E20" s="3">
        <f>WORKDAY.INTL(B20-1,C20,"0101011")</f>
        <v>43122</v>
      </c>
    </row>
    <row r="23" spans="1:5">
      <c r="A23" s="5" t="s">
        <v>1</v>
      </c>
    </row>
    <row r="24" spans="1:5">
      <c r="A24" s="10" t="s">
        <v>2</v>
      </c>
      <c r="B24" s="10"/>
      <c r="C24" s="10"/>
    </row>
    <row r="25" spans="1:5">
      <c r="A25" s="5" t="s">
        <v>3</v>
      </c>
    </row>
  </sheetData>
  <mergeCells count="1">
    <mergeCell ref="A24:C24"/>
  </mergeCells>
  <phoneticPr fontId="1" type="noConversion"/>
  <hyperlinks>
    <hyperlink ref="A2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3"/>
  <sheetViews>
    <sheetView zoomScaleNormal="100" workbookViewId="0">
      <selection activeCell="L17" sqref="L17"/>
    </sheetView>
  </sheetViews>
  <sheetFormatPr defaultColWidth="12.625" defaultRowHeight="15.75" customHeight="1"/>
  <cols>
    <col min="1" max="1" width="3.125" style="11" customWidth="1"/>
    <col min="2" max="2" width="9.375" style="11" customWidth="1"/>
    <col min="3" max="9" width="4.5" style="11" customWidth="1"/>
    <col min="10" max="10" width="13.875" style="11" customWidth="1"/>
    <col min="11" max="11" width="11.25" style="11" bestFit="1" customWidth="1"/>
    <col min="12" max="12" width="5.25" style="11" bestFit="1" customWidth="1"/>
    <col min="13" max="13" width="14" style="11" customWidth="1"/>
    <col min="14" max="14" width="2.5" style="11" customWidth="1"/>
    <col min="15" max="15" width="7.125" style="11" bestFit="1" customWidth="1"/>
    <col min="16" max="16" width="12.625" style="11" customWidth="1"/>
    <col min="17" max="16384" width="12.625" style="11"/>
  </cols>
  <sheetData>
    <row r="1" spans="1:16" s="31" customFormat="1" ht="54" customHeight="1" thickBot="1">
      <c r="A1" s="9" t="s">
        <v>25</v>
      </c>
      <c r="M1" s="32" t="s">
        <v>37</v>
      </c>
    </row>
    <row r="2" spans="1:16" ht="18.75" customHeight="1">
      <c r="B2" s="18" t="s">
        <v>32</v>
      </c>
      <c r="C2" s="22" t="s">
        <v>14</v>
      </c>
      <c r="D2" s="23" t="s">
        <v>15</v>
      </c>
      <c r="E2" s="23" t="s">
        <v>16</v>
      </c>
      <c r="F2" s="23" t="s">
        <v>17</v>
      </c>
      <c r="G2" s="23" t="s">
        <v>18</v>
      </c>
      <c r="H2" s="23" t="s">
        <v>19</v>
      </c>
      <c r="I2" s="24" t="s">
        <v>20</v>
      </c>
      <c r="J2" s="20" t="s">
        <v>21</v>
      </c>
      <c r="K2" s="16" t="s">
        <v>0</v>
      </c>
      <c r="L2" s="16" t="s">
        <v>22</v>
      </c>
      <c r="M2" s="16" t="s">
        <v>23</v>
      </c>
      <c r="O2" s="15" t="s">
        <v>27</v>
      </c>
      <c r="P2" s="15"/>
    </row>
    <row r="3" spans="1:16" ht="15.75" customHeight="1">
      <c r="A3" s="11" t="s">
        <v>24</v>
      </c>
      <c r="B3" s="19">
        <v>1</v>
      </c>
      <c r="C3" s="25" t="s">
        <v>31</v>
      </c>
      <c r="D3" s="26"/>
      <c r="E3" s="26" t="s">
        <v>31</v>
      </c>
      <c r="F3" s="26"/>
      <c r="G3" s="26" t="s">
        <v>31</v>
      </c>
      <c r="H3" s="26"/>
      <c r="I3" s="27"/>
      <c r="J3" s="21" t="str">
        <f>IF(C3&gt;"","0","1")&amp;IF(D3&gt;"","0","1")&amp;IF(E3&gt;"","0","1")&amp;IF(F3&gt;"","0","1")&amp;IF(G3&gt;"","0","1")&amp;IF(H3&gt;"","0","1")&amp;IF(I3&gt;"","0","1")</f>
        <v>0101011</v>
      </c>
      <c r="K3" s="17">
        <v>43132</v>
      </c>
      <c r="L3" s="12">
        <v>10</v>
      </c>
      <c r="M3" s="17">
        <f>WORKDAY.INTL(K3-1,L3,J3,$P$3:$P$5)</f>
        <v>43157</v>
      </c>
      <c r="O3" s="13" t="s">
        <v>28</v>
      </c>
      <c r="P3" s="14">
        <v>43146</v>
      </c>
    </row>
    <row r="4" spans="1:16" ht="15.75" customHeight="1">
      <c r="B4" s="19">
        <v>2</v>
      </c>
      <c r="C4" s="25"/>
      <c r="D4" s="26" t="s">
        <v>31</v>
      </c>
      <c r="E4" s="26"/>
      <c r="F4" s="26" t="s">
        <v>31</v>
      </c>
      <c r="G4" s="26"/>
      <c r="H4" s="26" t="s">
        <v>31</v>
      </c>
      <c r="I4" s="27"/>
      <c r="J4" s="21" t="str">
        <f t="shared" ref="J4:J6" si="0">IF(C4&gt;"","0","1")&amp;IF(D4&gt;"","0","1")&amp;IF(E4&gt;"","0","1")&amp;IF(F4&gt;"","0","1")&amp;IF(G4&gt;"","0","1")&amp;IF(H4&gt;"","0","1")&amp;IF(I4&gt;"","0","1")</f>
        <v>1010101</v>
      </c>
      <c r="K4" s="17">
        <v>43132</v>
      </c>
      <c r="L4" s="12">
        <v>10</v>
      </c>
      <c r="M4" s="17">
        <f t="shared" ref="M4:M7" si="1">WORKDAY.INTL(K4-1,L4,J4,$P$3:$P$5)</f>
        <v>43158</v>
      </c>
      <c r="O4" s="13" t="s">
        <v>29</v>
      </c>
      <c r="P4" s="14">
        <v>43147</v>
      </c>
    </row>
    <row r="5" spans="1:16" ht="15.75" customHeight="1">
      <c r="B5" s="19">
        <v>3</v>
      </c>
      <c r="C5" s="25" t="s">
        <v>31</v>
      </c>
      <c r="D5" s="26" t="s">
        <v>31</v>
      </c>
      <c r="E5" s="26"/>
      <c r="F5" s="26" t="s">
        <v>31</v>
      </c>
      <c r="G5" s="26" t="s">
        <v>31</v>
      </c>
      <c r="H5" s="26"/>
      <c r="I5" s="27"/>
      <c r="J5" s="21" t="str">
        <f t="shared" si="0"/>
        <v>0010011</v>
      </c>
      <c r="K5" s="17">
        <v>43132</v>
      </c>
      <c r="L5" s="12">
        <v>10</v>
      </c>
      <c r="M5" s="17">
        <f t="shared" si="1"/>
        <v>43151</v>
      </c>
      <c r="O5" s="13" t="s">
        <v>30</v>
      </c>
      <c r="P5" s="14">
        <v>43148</v>
      </c>
    </row>
    <row r="6" spans="1:16" ht="15.75" customHeight="1">
      <c r="B6" s="19">
        <v>4</v>
      </c>
      <c r="C6" s="25" t="s">
        <v>31</v>
      </c>
      <c r="D6" s="26" t="s">
        <v>31</v>
      </c>
      <c r="E6" s="26" t="s">
        <v>31</v>
      </c>
      <c r="F6" s="26" t="s">
        <v>31</v>
      </c>
      <c r="G6" s="26" t="s">
        <v>31</v>
      </c>
      <c r="H6" s="26" t="s">
        <v>33</v>
      </c>
      <c r="I6" s="27" t="s">
        <v>34</v>
      </c>
      <c r="J6" s="21" t="str">
        <f t="shared" si="0"/>
        <v>0000000</v>
      </c>
      <c r="K6" s="17">
        <v>43132</v>
      </c>
      <c r="L6" s="12">
        <v>10</v>
      </c>
      <c r="M6" s="17">
        <f t="shared" si="1"/>
        <v>43141</v>
      </c>
    </row>
    <row r="7" spans="1:16" ht="15.75" customHeight="1" thickBot="1">
      <c r="B7" s="19">
        <v>5</v>
      </c>
      <c r="C7" s="28"/>
      <c r="D7" s="29"/>
      <c r="E7" s="29"/>
      <c r="F7" s="29"/>
      <c r="G7" s="29"/>
      <c r="H7" s="29" t="s">
        <v>31</v>
      </c>
      <c r="I7" s="30" t="s">
        <v>31</v>
      </c>
      <c r="J7" s="21" t="str">
        <f>IF(C7&gt;"","0","1")&amp;IF(D7&gt;"","0","1")&amp;IF(E7&gt;"","0","1")&amp;IF(F7&gt;"","0","1")&amp;IF(G7&gt;"","0","1")&amp;IF(H7&gt;"","0","1")&amp;IF(I7&gt;"","0","1")</f>
        <v>1111100</v>
      </c>
      <c r="K7" s="17">
        <v>43132</v>
      </c>
      <c r="L7" s="12">
        <v>10</v>
      </c>
      <c r="M7" s="17">
        <f t="shared" si="1"/>
        <v>43169</v>
      </c>
    </row>
    <row r="11" spans="1:16" customFormat="1" ht="16.5">
      <c r="A11" s="5" t="s">
        <v>1</v>
      </c>
    </row>
    <row r="12" spans="1:16" customFormat="1" ht="16.5">
      <c r="A12" s="10" t="s">
        <v>2</v>
      </c>
      <c r="B12" s="10"/>
      <c r="C12" s="10"/>
    </row>
    <row r="13" spans="1:16" customFormat="1" ht="16.5">
      <c r="A13" s="5" t="s">
        <v>3</v>
      </c>
    </row>
  </sheetData>
  <mergeCells count="2">
    <mergeCell ref="A12:C12"/>
    <mergeCell ref="O2:P2"/>
  </mergeCells>
  <phoneticPr fontId="1" type="noConversion"/>
  <hyperlinks>
    <hyperlink ref="A12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WORKDAY</vt:lpstr>
      <vt:lpstr>WORKDAY.INTL</vt:lpstr>
      <vt:lpstr>WORKDAY.INTL 응용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2018-09-16T08:44:55Z</dcterms:created>
  <dcterms:modified xsi:type="dcterms:W3CDTF">2018-09-18T16:30:33Z</dcterms:modified>
</cp:coreProperties>
</file>