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IS함수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8" l="1"/>
  <c r="D72" i="8"/>
  <c r="C73" i="8"/>
  <c r="D73" i="8"/>
  <c r="C74" i="8"/>
  <c r="D74" i="8"/>
  <c r="D71" i="8"/>
  <c r="C71" i="8"/>
  <c r="F52" i="8"/>
  <c r="F44" i="8"/>
  <c r="B65" i="8" l="1"/>
  <c r="B66" i="8"/>
  <c r="B67" i="8"/>
  <c r="B64" i="8"/>
  <c r="E60" i="8"/>
  <c r="E59" i="8"/>
  <c r="E58" i="8"/>
  <c r="E57" i="8"/>
  <c r="D60" i="8"/>
  <c r="D59" i="8"/>
  <c r="D58" i="8"/>
  <c r="D57" i="8"/>
  <c r="C60" i="8"/>
  <c r="C59" i="8"/>
  <c r="C58" i="8"/>
  <c r="C57" i="8"/>
  <c r="F51" i="8"/>
  <c r="F50" i="8"/>
  <c r="F26" i="8"/>
  <c r="F31" i="8"/>
  <c r="F46" i="8"/>
  <c r="F45" i="8"/>
  <c r="C39" i="8"/>
  <c r="C38" i="8"/>
  <c r="C37" i="8"/>
  <c r="C36" i="8"/>
  <c r="F30" i="8"/>
  <c r="F29" i="8"/>
  <c r="F24" i="8"/>
  <c r="F25" i="8"/>
  <c r="C67" i="8"/>
  <c r="G52" i="8"/>
  <c r="G46" i="8"/>
  <c r="D38" i="8"/>
  <c r="G30" i="8"/>
  <c r="G24" i="8"/>
  <c r="C65" i="8"/>
  <c r="G50" i="8"/>
  <c r="G44" i="8"/>
  <c r="D36" i="8"/>
  <c r="G26" i="8"/>
  <c r="C64" i="8"/>
  <c r="D37" i="8"/>
  <c r="C66" i="8"/>
  <c r="G45" i="8"/>
  <c r="D39" i="8"/>
  <c r="G31" i="8"/>
  <c r="G25" i="8"/>
  <c r="G51" i="8"/>
  <c r="G29" i="8"/>
  <c r="B13" i="8" l="1"/>
  <c r="B12" i="8"/>
  <c r="B11" i="8"/>
  <c r="E19" i="8"/>
  <c r="E18" i="8"/>
  <c r="E17" i="8"/>
  <c r="C11" i="8"/>
  <c r="F17" i="8"/>
  <c r="C12" i="8"/>
  <c r="F19" i="8"/>
  <c r="F18" i="8"/>
  <c r="C13" i="8"/>
  <c r="C5" i="8" l="1"/>
  <c r="C7" i="8"/>
  <c r="C6" i="8"/>
  <c r="C4" i="8"/>
  <c r="D5" i="8"/>
  <c r="D4" i="8"/>
  <c r="D6" i="8"/>
  <c r="D7" i="8"/>
</calcChain>
</file>

<file path=xl/sharedStrings.xml><?xml version="1.0" encoding="utf-8"?>
<sst xmlns="http://schemas.openxmlformats.org/spreadsheetml/2006/main" count="55" uniqueCount="49">
  <si>
    <t>©http://xlworks.net</t>
    <phoneticPr fontId="1" type="noConversion"/>
  </si>
  <si>
    <t>http://xlworks.net/</t>
    <phoneticPr fontId="1" type="noConversion"/>
  </si>
  <si>
    <t>ISBLANK</t>
    <phoneticPr fontId="1" type="noConversion"/>
  </si>
  <si>
    <t>AA</t>
    <phoneticPr fontId="1" type="noConversion"/>
  </si>
  <si>
    <t xml:space="preserve">  </t>
    <phoneticPr fontId="1" type="noConversion"/>
  </si>
  <si>
    <t>엑셀 IS 함수</t>
    <phoneticPr fontId="1" type="noConversion"/>
  </si>
  <si>
    <t>ISERROR</t>
    <phoneticPr fontId="1" type="noConversion"/>
  </si>
  <si>
    <t>수식에 오류가 있으면 "수식오류"라고 표시하기</t>
    <phoneticPr fontId="1" type="noConversion"/>
  </si>
  <si>
    <t>영업사원</t>
    <phoneticPr fontId="1" type="noConversion"/>
  </si>
  <si>
    <t>판매실적</t>
    <phoneticPr fontId="1" type="noConversion"/>
  </si>
  <si>
    <t>이익</t>
    <phoneticPr fontId="1" type="noConversion"/>
  </si>
  <si>
    <t>이익율</t>
    <phoneticPr fontId="1" type="noConversion"/>
  </si>
  <si>
    <t>김나나</t>
    <phoneticPr fontId="1" type="noConversion"/>
  </si>
  <si>
    <t>이지은</t>
    <phoneticPr fontId="1" type="noConversion"/>
  </si>
  <si>
    <t>이지은</t>
    <phoneticPr fontId="1" type="noConversion"/>
  </si>
  <si>
    <t>XYZ</t>
    <phoneticPr fontId="1" type="noConversion"/>
  </si>
  <si>
    <t>사번</t>
    <phoneticPr fontId="1" type="noConversion"/>
  </si>
  <si>
    <t>이름</t>
    <phoneticPr fontId="1" type="noConversion"/>
  </si>
  <si>
    <t>김길동</t>
    <phoneticPr fontId="1" type="noConversion"/>
  </si>
  <si>
    <t>장영주</t>
    <phoneticPr fontId="1" type="noConversion"/>
  </si>
  <si>
    <t>김영주</t>
    <phoneticPr fontId="1" type="noConversion"/>
  </si>
  <si>
    <t>박영주</t>
    <phoneticPr fontId="1" type="noConversion"/>
  </si>
  <si>
    <t>ISERR</t>
    <phoneticPr fontId="1" type="noConversion"/>
  </si>
  <si>
    <t>ISERROR - 오류가 발행하면 TRUE를 반환</t>
    <phoneticPr fontId="1" type="noConversion"/>
  </si>
  <si>
    <t>ISERR - 오류가 발행하면 TRUE를 반환(단, #N/A 오류는 제외)</t>
    <phoneticPr fontId="1" type="noConversion"/>
  </si>
  <si>
    <t>ISLOGICAL</t>
    <phoneticPr fontId="1" type="noConversion"/>
  </si>
  <si>
    <t>XX</t>
    <phoneticPr fontId="1" type="noConversion"/>
  </si>
  <si>
    <t>이지은</t>
    <phoneticPr fontId="1" type="noConversion"/>
  </si>
  <si>
    <t>장영주</t>
    <phoneticPr fontId="1" type="noConversion"/>
  </si>
  <si>
    <t>김영주</t>
    <phoneticPr fontId="1" type="noConversion"/>
  </si>
  <si>
    <t>박영주</t>
    <phoneticPr fontId="1" type="noConversion"/>
  </si>
  <si>
    <t>ISNONTEXT</t>
    <phoneticPr fontId="1" type="noConversion"/>
  </si>
  <si>
    <t>빈셀</t>
    <phoneticPr fontId="1" type="noConversion"/>
  </si>
  <si>
    <t>공백 2칸</t>
    <phoneticPr fontId="1" type="noConversion"/>
  </si>
  <si>
    <t>사번으로 이름 찾기 - ISNA로 오류 확인</t>
    <phoneticPr fontId="1" type="noConversion"/>
  </si>
  <si>
    <t>사번으로 이름 찾기 - 오류가 있을 때 IF이용, 참조이름을 잘못 쓴 경우에 오류를 엉뚱하게 처리함</t>
    <phoneticPr fontId="1" type="noConversion"/>
  </si>
  <si>
    <t>참조영역이 잘못 입력됨(E46대신 EXX가 입력됨)</t>
    <phoneticPr fontId="1" type="noConversion"/>
  </si>
  <si>
    <t>참조영역이 잘못 입력됨(E52대신 EXX가 입력됨)</t>
    <phoneticPr fontId="1" type="noConversion"/>
  </si>
  <si>
    <t>빈셀</t>
    <phoneticPr fontId="1" type="noConversion"/>
  </si>
  <si>
    <t xml:space="preserve">  </t>
    <phoneticPr fontId="1" type="noConversion"/>
  </si>
  <si>
    <t>공백2칸</t>
    <phoneticPr fontId="1" type="noConversion"/>
  </si>
  <si>
    <t>값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</si>
  <si>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</si>
  <si>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ISNA</t>
    <phoneticPr fontId="1" type="noConversion"/>
  </si>
  <si>
    <t>ISTEXT</t>
    <phoneticPr fontId="1" type="noConversion"/>
  </si>
  <si>
    <t>ISNUMBER</t>
    <phoneticPr fontId="1" type="noConversion"/>
  </si>
  <si>
    <t>ISREF</t>
    <phoneticPr fontId="1" type="noConversion"/>
  </si>
  <si>
    <t>ISEVEN</t>
    <phoneticPr fontId="1" type="noConversion"/>
  </si>
  <si>
    <t>ISODD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</si>
</sst>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" borderId="2" applyNumberFormat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1" fontId="6" fillId="0" borderId="0" xfId="3" applyFont="1">
      <alignment vertical="center"/>
    </xf>
    <xf numFmtId="0" fontId="5" fillId="3" borderId="3" xfId="0" applyFont="1" applyFill="1" applyBorder="1" applyAlignment="1">
      <alignment horizontal="center" vertical="center"/>
    </xf>
    <xf numFmtId="10" fontId="6" fillId="0" borderId="0" xfId="4" quotePrefix="1" applyNumberFormat="1" applyFont="1">
      <alignment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6" fillId="2" borderId="1" xfId="5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5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4" fontId="6" fillId="4" borderId="1" xfId="0" applyNumberFormat="1" applyFont="1" applyFill="1" applyBorder="1">
      <alignment vertical="center"/>
    </xf>
    <xf numFmtId="0" fontId="6" fillId="4" borderId="1" xfId="0" applyNumberFormat="1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6">
    <cellStyle name="백분율" xfId="4" builtinId="5"/>
    <cellStyle name="쉼표 [0]" xfId="3" builtinId="6"/>
    <cellStyle name="입력" xfId="5" builtinId="20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81"/>
  <sheetViews>
    <sheetView tabSelected="1" zoomScale="85" zoomScaleNormal="85" workbookViewId="0">
      <selection activeCell="H66" sqref="H66"/>
    </sheetView>
  </sheetViews>
  <sheetFormatPr defaultRowHeight="16.5" x14ac:dyDescent="0.3"/>
  <cols>
    <col min="1" max="1" width="8.75" style="4" customWidth="1"/>
    <col min="2" max="2" width="9.75" style="2" customWidth="1"/>
    <col min="3" max="3" width="12.5" style="3" customWidth="1"/>
    <col min="4" max="5" width="16.75" style="2" customWidth="1"/>
    <col min="6" max="6" width="18.875" style="2" customWidth="1"/>
    <col min="7" max="9" width="12.5" style="2" bestFit="1" customWidth="1"/>
    <col min="10" max="16384" width="9" style="2"/>
  </cols>
  <sheetData>
    <row r="1" spans="1:5" ht="26.25" x14ac:dyDescent="0.3">
      <c r="A1" s="19" t="s">
        <v>5</v>
      </c>
    </row>
    <row r="2" spans="1:5" x14ac:dyDescent="0.3">
      <c r="A2" s="15"/>
    </row>
    <row r="3" spans="1:5" ht="20.25" x14ac:dyDescent="0.3">
      <c r="A3" s="15"/>
      <c r="B3" s="8" t="s">
        <v>2</v>
      </c>
      <c r="C3" s="2"/>
    </row>
    <row r="4" spans="1:5" x14ac:dyDescent="0.3">
      <c r="A4" s="4" t="s">
        <v>32</v>
      </c>
      <c r="B4" s="17"/>
      <c r="C4" s="9" t="b">
        <f>ISBLANK(B4)</f>
        <v>1</v>
      </c>
      <c r="D4" s="10" t="str">
        <f ca="1">_xlfn.FORMULATEXT(C4)</f>
        <v>=ISBLANK(B4)</v>
      </c>
    </row>
    <row r="5" spans="1:5" x14ac:dyDescent="0.3">
      <c r="A5" s="4" t="s">
        <v>33</v>
      </c>
      <c r="B5" s="18" t="s">
        <v>4</v>
      </c>
      <c r="C5" s="9" t="b">
        <f t="shared" ref="C5:C7" si="0">ISBLANK(B5)</f>
        <v>0</v>
      </c>
      <c r="D5" s="10" t="str">
        <f t="shared" ref="D5" ca="1" si="1">_xlfn.FORMULATEXT(C5)</f>
        <v>=ISBLANK(B5)</v>
      </c>
    </row>
    <row r="6" spans="1:5" x14ac:dyDescent="0.3">
      <c r="B6" s="17" t="s">
        <v>3</v>
      </c>
      <c r="C6" s="9" t="b">
        <f t="shared" si="0"/>
        <v>0</v>
      </c>
      <c r="D6" s="10" t="str">
        <f ca="1">_xlfn.FORMULATEXT(C6)</f>
        <v>=ISBLANK(B6)</v>
      </c>
    </row>
    <row r="7" spans="1:5" x14ac:dyDescent="0.3">
      <c r="B7" s="18">
        <v>1234</v>
      </c>
      <c r="C7" s="9" t="b">
        <f t="shared" si="0"/>
        <v>0</v>
      </c>
      <c r="D7" s="10" t="str">
        <f t="shared" ref="D7" ca="1" si="2">_xlfn.FORMULATEXT(C7)</f>
        <v>=ISBLANK(B7)</v>
      </c>
    </row>
    <row r="10" spans="1:5" ht="20.25" x14ac:dyDescent="0.3">
      <c r="A10" s="15"/>
      <c r="B10" s="8" t="s">
        <v>6</v>
      </c>
      <c r="C10" s="2"/>
    </row>
    <row r="11" spans="1:5" x14ac:dyDescent="0.3">
      <c r="A11" s="15"/>
      <c r="B11" s="12" t="b">
        <f>ISERROR(2/10)</f>
        <v>0</v>
      </c>
      <c r="C11" s="10" t="str">
        <f ca="1">_xlfn.FORMULATEXT(B11)</f>
        <v>=ISERROR(2/10)</v>
      </c>
    </row>
    <row r="12" spans="1:5" x14ac:dyDescent="0.3">
      <c r="A12" s="15"/>
      <c r="B12" s="12" t="b">
        <f>ISERROR(2/0)</f>
        <v>1</v>
      </c>
      <c r="C12" s="10" t="str">
        <f ca="1">_xlfn.FORMULATEXT(B12)</f>
        <v>=ISERROR(2/0)</v>
      </c>
    </row>
    <row r="13" spans="1:5" x14ac:dyDescent="0.3">
      <c r="A13" s="15"/>
      <c r="B13" s="12" t="b">
        <f>ISERROR(2/X)</f>
        <v>1</v>
      </c>
      <c r="C13" s="10" t="str">
        <f ca="1">_xlfn.FORMULATEXT(B13)</f>
        <v>=ISERROR(2/X)</v>
      </c>
    </row>
    <row r="14" spans="1:5" x14ac:dyDescent="0.3">
      <c r="A14" s="15"/>
      <c r="B14" s="1"/>
      <c r="C14" s="10"/>
    </row>
    <row r="15" spans="1:5" x14ac:dyDescent="0.3">
      <c r="B15" s="21" t="s">
        <v>7</v>
      </c>
      <c r="C15" s="5"/>
      <c r="D15" s="5"/>
      <c r="E15" s="5"/>
    </row>
    <row r="16" spans="1:5" x14ac:dyDescent="0.3">
      <c r="B16" s="6" t="s">
        <v>8</v>
      </c>
      <c r="C16" s="6" t="s">
        <v>9</v>
      </c>
      <c r="D16" s="6" t="s">
        <v>10</v>
      </c>
      <c r="E16" s="6" t="s">
        <v>11</v>
      </c>
    </row>
    <row r="17" spans="1:7" x14ac:dyDescent="0.3">
      <c r="B17" s="2" t="s">
        <v>12</v>
      </c>
      <c r="C17" s="5">
        <v>3200000</v>
      </c>
      <c r="D17" s="5">
        <v>300000</v>
      </c>
      <c r="E17" s="7">
        <f>IF(ISERROR(D17/C17),"수식오류",D17/C17)</f>
        <v>9.375E-2</v>
      </c>
      <c r="F17" s="2" t="str">
        <f ca="1">_xlfn.FORMULATEXT(E17)</f>
        <v>=IF(ISERROR(D17/C17),"수식오류",D17/C17)</v>
      </c>
    </row>
    <row r="18" spans="1:7" x14ac:dyDescent="0.3">
      <c r="B18" s="2" t="s">
        <v>14</v>
      </c>
      <c r="C18" s="5">
        <v>2800000</v>
      </c>
      <c r="D18" s="5" t="s">
        <v>15</v>
      </c>
      <c r="E18" s="7" t="str">
        <f t="shared" ref="E18:E19" si="3">IF(ISERROR(D18/C18),"수식오류",D18/C18)</f>
        <v>수식오류</v>
      </c>
      <c r="F18" s="2" t="str">
        <f t="shared" ref="F18:F19" ca="1" si="4">_xlfn.FORMULATEXT(E18)</f>
        <v>=IF(ISERROR(D18/C18),"수식오류",D18/C18)</v>
      </c>
    </row>
    <row r="19" spans="1:7" x14ac:dyDescent="0.3">
      <c r="B19" s="2" t="s">
        <v>20</v>
      </c>
      <c r="C19" s="5">
        <v>0</v>
      </c>
      <c r="D19" s="5">
        <v>450000</v>
      </c>
      <c r="E19" s="7" t="str">
        <f t="shared" si="3"/>
        <v>수식오류</v>
      </c>
      <c r="F19" s="2" t="str">
        <f t="shared" ca="1" si="4"/>
        <v>=IF(ISERROR(D19/C19),"수식오류",D19/C19)</v>
      </c>
    </row>
    <row r="20" spans="1:7" x14ac:dyDescent="0.3">
      <c r="C20" s="5"/>
      <c r="D20" s="5"/>
      <c r="E20" s="5"/>
    </row>
    <row r="21" spans="1:7" x14ac:dyDescent="0.3">
      <c r="C21" s="5"/>
      <c r="D21" s="5"/>
      <c r="E21" s="5"/>
    </row>
    <row r="22" spans="1:7" ht="20.25" x14ac:dyDescent="0.3">
      <c r="A22" s="15"/>
      <c r="B22" s="8" t="s">
        <v>22</v>
      </c>
      <c r="C22" s="2"/>
    </row>
    <row r="23" spans="1:7" x14ac:dyDescent="0.3">
      <c r="B23" s="6" t="s">
        <v>16</v>
      </c>
      <c r="C23" s="6" t="s">
        <v>17</v>
      </c>
      <c r="E23" s="2" t="s">
        <v>23</v>
      </c>
    </row>
    <row r="24" spans="1:7" x14ac:dyDescent="0.3">
      <c r="B24" s="2">
        <v>1001</v>
      </c>
      <c r="C24" s="5" t="s">
        <v>18</v>
      </c>
      <c r="E24" s="11">
        <v>1001</v>
      </c>
      <c r="F24" s="12" t="b">
        <f>ISERROR(VLOOKUP(E24,$B$24:$C$28,2,FALSE))</f>
        <v>0</v>
      </c>
      <c r="G24" s="2" t="str">
        <f t="shared" ref="G24:G26" ca="1" si="5">_xlfn.FORMULATEXT(F24)</f>
        <v>=ISERROR(VLOOKUP(E24,$B$24:$C$28,2,FALSE))</v>
      </c>
    </row>
    <row r="25" spans="1:7" x14ac:dyDescent="0.3">
      <c r="B25" s="2">
        <v>1002</v>
      </c>
      <c r="C25" s="5" t="s">
        <v>13</v>
      </c>
      <c r="E25" s="11">
        <v>1007</v>
      </c>
      <c r="F25" s="12" t="b">
        <f>ISERROR(VLOOKUP(E25,$B$24:$C$28,2,FALSE))</f>
        <v>1</v>
      </c>
      <c r="G25" s="2" t="str">
        <f t="shared" ca="1" si="5"/>
        <v>=ISERROR(VLOOKUP(E25,$B$24:$C$28,2,FALSE))</v>
      </c>
    </row>
    <row r="26" spans="1:7" x14ac:dyDescent="0.3">
      <c r="B26" s="2">
        <v>1003</v>
      </c>
      <c r="C26" s="5" t="s">
        <v>19</v>
      </c>
      <c r="E26" s="11">
        <v>1001</v>
      </c>
      <c r="F26" s="12" t="b">
        <f>ISERROR(VLOOKUP(EX,$B$24:$C$28,2,FALSE))</f>
        <v>1</v>
      </c>
      <c r="G26" s="2" t="str">
        <f t="shared" ca="1" si="5"/>
        <v>=ISERROR(VLOOKUP(EX,$B$24:$C$28,2,FALSE))</v>
      </c>
    </row>
    <row r="27" spans="1:7" x14ac:dyDescent="0.3">
      <c r="B27" s="2">
        <v>1004</v>
      </c>
      <c r="C27" s="5" t="s">
        <v>20</v>
      </c>
      <c r="E27" s="13"/>
      <c r="F27" s="14"/>
    </row>
    <row r="28" spans="1:7" x14ac:dyDescent="0.3">
      <c r="B28" s="2">
        <v>1005</v>
      </c>
      <c r="C28" s="5" t="s">
        <v>21</v>
      </c>
      <c r="E28" s="2" t="s">
        <v>24</v>
      </c>
    </row>
    <row r="29" spans="1:7" x14ac:dyDescent="0.3">
      <c r="C29" s="5"/>
      <c r="E29" s="11">
        <v>1001</v>
      </c>
      <c r="F29" s="12" t="b">
        <f>ISERR(VLOOKUP(E29,$B$24:$C$28,2,FALSE))</f>
        <v>0</v>
      </c>
      <c r="G29" s="2" t="str">
        <f t="shared" ref="G29:G31" ca="1" si="6">_xlfn.FORMULATEXT(F29)</f>
        <v>=ISERR(VLOOKUP(E29,$B$24:$C$28,2,FALSE))</v>
      </c>
    </row>
    <row r="30" spans="1:7" x14ac:dyDescent="0.3">
      <c r="C30" s="5"/>
      <c r="E30" s="11">
        <v>1007</v>
      </c>
      <c r="F30" s="12" t="b">
        <f>ISERR(VLOOKUP(E30,$B$24:$C$28,2,FALSE))</f>
        <v>0</v>
      </c>
      <c r="G30" s="2" t="str">
        <f t="shared" ca="1" si="6"/>
        <v>=ISERR(VLOOKUP(E30,$B$24:$C$28,2,FALSE))</v>
      </c>
    </row>
    <row r="31" spans="1:7" x14ac:dyDescent="0.3">
      <c r="C31" s="5"/>
      <c r="E31" s="11">
        <v>1001</v>
      </c>
      <c r="F31" s="12" t="b">
        <f>ISERR(VLOOKUP(EX,$B$24:$C$28,2,FALSE))</f>
        <v>1</v>
      </c>
      <c r="G31" s="2" t="str">
        <f t="shared" ca="1" si="6"/>
        <v>=ISERR(VLOOKUP(EX,$B$24:$C$28,2,FALSE))</v>
      </c>
    </row>
    <row r="32" spans="1:7" x14ac:dyDescent="0.3">
      <c r="C32" s="5"/>
      <c r="E32" s="13"/>
      <c r="F32" s="14"/>
    </row>
    <row r="33" spans="1:7" x14ac:dyDescent="0.3">
      <c r="C33" s="5"/>
      <c r="D33" s="5"/>
    </row>
    <row r="34" spans="1:7" x14ac:dyDescent="0.3">
      <c r="A34" s="15"/>
      <c r="B34" s="1"/>
      <c r="C34" s="2"/>
    </row>
    <row r="35" spans="1:7" ht="20.25" x14ac:dyDescent="0.3">
      <c r="A35" s="15"/>
      <c r="B35" s="8" t="s">
        <v>25</v>
      </c>
      <c r="C35" s="2"/>
    </row>
    <row r="36" spans="1:7" x14ac:dyDescent="0.3">
      <c r="B36" s="17" t="s">
        <v>26</v>
      </c>
      <c r="C36" s="9" t="b">
        <f>ISLOGICAL(B36)</f>
        <v>0</v>
      </c>
      <c r="D36" s="10" t="str">
        <f ca="1">_xlfn.FORMULATEXT(C36)</f>
        <v>=ISLOGICAL(B36)</v>
      </c>
    </row>
    <row r="37" spans="1:7" x14ac:dyDescent="0.3">
      <c r="B37" s="18" t="b">
        <v>1</v>
      </c>
      <c r="C37" s="9" t="b">
        <f t="shared" ref="C37:C39" si="7">ISLOGICAL(B37)</f>
        <v>1</v>
      </c>
      <c r="D37" s="10" t="str">
        <f t="shared" ref="D37" ca="1" si="8">_xlfn.FORMULATEXT(C37)</f>
        <v>=ISLOGICAL(B37)</v>
      </c>
    </row>
    <row r="38" spans="1:7" x14ac:dyDescent="0.3">
      <c r="B38" s="17" t="b">
        <v>0</v>
      </c>
      <c r="C38" s="9" t="b">
        <f t="shared" si="7"/>
        <v>1</v>
      </c>
      <c r="D38" s="10" t="str">
        <f ca="1">_xlfn.FORMULATEXT(C38)</f>
        <v>=ISLOGICAL(B38)</v>
      </c>
    </row>
    <row r="39" spans="1:7" x14ac:dyDescent="0.3">
      <c r="B39" s="18">
        <v>1234</v>
      </c>
      <c r="C39" s="9" t="b">
        <f t="shared" si="7"/>
        <v>0</v>
      </c>
      <c r="D39" s="10" t="str">
        <f t="shared" ref="D39" ca="1" si="9">_xlfn.FORMULATEXT(C39)</f>
        <v>=ISLOGICAL(B39)</v>
      </c>
    </row>
    <row r="42" spans="1:7" ht="20.25" x14ac:dyDescent="0.3">
      <c r="A42" s="15"/>
      <c r="B42" s="8" t="s">
        <v>43</v>
      </c>
      <c r="C42" s="2"/>
    </row>
    <row r="43" spans="1:7" x14ac:dyDescent="0.3">
      <c r="B43" s="6" t="s">
        <v>16</v>
      </c>
      <c r="C43" s="6" t="s">
        <v>17</v>
      </c>
      <c r="E43" s="2" t="s">
        <v>34</v>
      </c>
    </row>
    <row r="44" spans="1:7" x14ac:dyDescent="0.3">
      <c r="B44" s="2">
        <v>1001</v>
      </c>
      <c r="C44" s="5" t="s">
        <v>18</v>
      </c>
      <c r="E44" s="11">
        <v>1001</v>
      </c>
      <c r="F44" s="12" t="b">
        <f>ISNA(VLOOKUP(E44,$B$44:$C$48,2,FALSE))</f>
        <v>0</v>
      </c>
      <c r="G44" s="2" t="str">
        <f ca="1">_xlfn.FORMULATEXT(F44)</f>
        <v>=ISNA(VLOOKUP(E44,$B$44:$C$48,2,FALSE))</v>
      </c>
    </row>
    <row r="45" spans="1:7" x14ac:dyDescent="0.3">
      <c r="B45" s="2">
        <v>1002</v>
      </c>
      <c r="C45" s="5" t="s">
        <v>27</v>
      </c>
      <c r="E45" s="11">
        <v>1007</v>
      </c>
      <c r="F45" s="12" t="b">
        <f>ISNA(VLOOKUP(E45,$B$44:$C$48,2,FALSE))</f>
        <v>1</v>
      </c>
      <c r="G45" s="2" t="str">
        <f ca="1">_xlfn.FORMULATEXT(F45)</f>
        <v>=ISNA(VLOOKUP(E45,$B$44:$C$48,2,FALSE))</v>
      </c>
    </row>
    <row r="46" spans="1:7" x14ac:dyDescent="0.3">
      <c r="B46" s="2">
        <v>1003</v>
      </c>
      <c r="C46" s="5" t="s">
        <v>28</v>
      </c>
      <c r="E46" s="11">
        <v>1007</v>
      </c>
      <c r="F46" s="12" t="b">
        <f>ISNA(VLOOKUP(EXX,$B$44:$C$48,2,FALSE))</f>
        <v>0</v>
      </c>
      <c r="G46" s="2" t="str">
        <f ca="1">_xlfn.FORMULATEXT(F46)</f>
        <v>=ISNA(VLOOKUP(EXX,$B$44:$C$48,2,FALSE))</v>
      </c>
    </row>
    <row r="47" spans="1:7" x14ac:dyDescent="0.3">
      <c r="B47" s="2">
        <v>1004</v>
      </c>
      <c r="C47" s="5" t="s">
        <v>29</v>
      </c>
      <c r="E47" s="13"/>
      <c r="F47" s="14" t="s">
        <v>36</v>
      </c>
    </row>
    <row r="48" spans="1:7" x14ac:dyDescent="0.3">
      <c r="B48" s="2">
        <v>1005</v>
      </c>
      <c r="C48" s="5" t="s">
        <v>30</v>
      </c>
      <c r="E48" s="13"/>
      <c r="F48" s="14"/>
    </row>
    <row r="49" spans="1:7" x14ac:dyDescent="0.3">
      <c r="C49" s="5"/>
      <c r="E49" s="2" t="s">
        <v>35</v>
      </c>
    </row>
    <row r="50" spans="1:7" x14ac:dyDescent="0.3">
      <c r="C50" s="5"/>
      <c r="E50" s="11">
        <v>1001</v>
      </c>
      <c r="F50" s="12" t="str">
        <f>IF(ISNA(VLOOKUP(E50,$B$44:$C$48,2,FALSE)),"찾는 값이 없음",VLOOKUP(E50,$B$44:$C$48,2,FALSE))</f>
        <v>김길동</v>
      </c>
      <c r="G50" s="2" t="str">
        <f ca="1">_xlfn.FORMULATEXT(F50)</f>
        <v>=IF(ISNA(VLOOKUP(E50,$B$44:$C$48,2,FALSE)),"찾는 값이 없음",VLOOKUP(E50,$B$44:$C$48,2,FALSE))</v>
      </c>
    </row>
    <row r="51" spans="1:7" x14ac:dyDescent="0.3">
      <c r="C51" s="5"/>
      <c r="D51" s="5"/>
      <c r="E51" s="11">
        <v>1007</v>
      </c>
      <c r="F51" s="12" t="str">
        <f t="shared" ref="F51" si="10">IF(ISNA(VLOOKUP(E51,$B$44:$C$48,2,FALSE)),"찾는 값이 없음",VLOOKUP(E51,$B$44:$C$48,2,FALSE))</f>
        <v>찾는 값이 없음</v>
      </c>
      <c r="G51" s="2" t="str">
        <f ca="1">_xlfn.FORMULATEXT(F51)</f>
        <v>=IF(ISNA(VLOOKUP(E51,$B$44:$C$48,2,FALSE)),"찾는 값이 없음",VLOOKUP(E51,$B$44:$C$48,2,FALSE))</v>
      </c>
    </row>
    <row r="52" spans="1:7" x14ac:dyDescent="0.3">
      <c r="C52" s="5"/>
      <c r="D52" s="5"/>
      <c r="E52" s="11">
        <v>1007</v>
      </c>
      <c r="F52" s="12" t="e">
        <f>IF(ISNA(VLOOKUP(EXX,$B$44:$C$48,2,FALSE)),"찾는 값이 없음",VLOOKUP(EXX,$B$44:$C$48,2,FALSE))</f>
        <v>#NAME?</v>
      </c>
      <c r="G52" s="2" t="str">
        <f ca="1">_xlfn.FORMULATEXT(F52)</f>
        <v>=IF(ISNA(VLOOKUP(EXX,$B$44:$C$48,2,FALSE)),"찾는 값이 없음",VLOOKUP(EXX,$B$44:$C$48,2,FALSE))</v>
      </c>
    </row>
    <row r="53" spans="1:7" x14ac:dyDescent="0.3">
      <c r="C53" s="5"/>
      <c r="D53" s="5"/>
      <c r="E53" s="13"/>
      <c r="F53" s="14" t="s">
        <v>37</v>
      </c>
    </row>
    <row r="54" spans="1:7" x14ac:dyDescent="0.3">
      <c r="C54" s="5"/>
      <c r="D54" s="5"/>
      <c r="E54" s="13"/>
      <c r="F54" s="14"/>
    </row>
    <row r="56" spans="1:7" s="3" customFormat="1" ht="20.25" x14ac:dyDescent="0.3">
      <c r="A56" s="24"/>
      <c r="B56" s="16" t="s">
        <v>41</v>
      </c>
      <c r="C56" s="16" t="s">
        <v>44</v>
      </c>
      <c r="D56" s="16" t="s">
        <v>31</v>
      </c>
      <c r="E56" s="16" t="s">
        <v>45</v>
      </c>
    </row>
    <row r="57" spans="1:7" x14ac:dyDescent="0.3">
      <c r="B57" s="17" t="s">
        <v>26</v>
      </c>
      <c r="C57" s="9" t="b">
        <f>ISTEXT(B57)</f>
        <v>1</v>
      </c>
      <c r="D57" s="9" t="b">
        <f>ISNONTEXT(B57)</f>
        <v>0</v>
      </c>
      <c r="E57" s="9" t="b">
        <f>ISNUMBER(B57)</f>
        <v>0</v>
      </c>
      <c r="F57" s="10"/>
    </row>
    <row r="58" spans="1:7" x14ac:dyDescent="0.3">
      <c r="B58" s="18">
        <v>1234</v>
      </c>
      <c r="C58" s="9" t="b">
        <f t="shared" ref="C58:C60" si="11">ISTEXT(B58)</f>
        <v>0</v>
      </c>
      <c r="D58" s="9" t="b">
        <f t="shared" ref="D58:D60" si="12">ISNONTEXT(B58)</f>
        <v>1</v>
      </c>
      <c r="E58" s="9" t="b">
        <f t="shared" ref="E58:E59" si="13">ISNUMBER(B58)</f>
        <v>1</v>
      </c>
      <c r="F58" s="10"/>
    </row>
    <row r="59" spans="1:7" x14ac:dyDescent="0.3">
      <c r="A59" s="4" t="s">
        <v>38</v>
      </c>
      <c r="B59" s="17"/>
      <c r="C59" s="9" t="b">
        <f t="shared" si="11"/>
        <v>0</v>
      </c>
      <c r="D59" s="9" t="b">
        <f t="shared" si="12"/>
        <v>1</v>
      </c>
      <c r="E59" s="9" t="b">
        <f t="shared" si="13"/>
        <v>0</v>
      </c>
      <c r="F59" s="10"/>
    </row>
    <row r="60" spans="1:7" x14ac:dyDescent="0.3">
      <c r="A60" s="4" t="s">
        <v>40</v>
      </c>
      <c r="B60" s="18" t="s">
        <v>39</v>
      </c>
      <c r="C60" s="9" t="b">
        <f t="shared" si="11"/>
        <v>1</v>
      </c>
      <c r="D60" s="9" t="b">
        <f t="shared" si="12"/>
        <v>0</v>
      </c>
      <c r="E60" s="9" t="b">
        <f>ISNUMBER(B60)</f>
        <v>0</v>
      </c>
      <c r="F60" s="10"/>
    </row>
    <row r="63" spans="1:7" ht="20.25" x14ac:dyDescent="0.3">
      <c r="A63" s="15"/>
      <c r="B63" s="8" t="s">
        <v>46</v>
      </c>
      <c r="C63" s="2"/>
    </row>
    <row r="64" spans="1:7" x14ac:dyDescent="0.3">
      <c r="B64" s="9" t="b">
        <f>ISREF(A1)</f>
        <v>1</v>
      </c>
      <c r="C64" s="10" t="str">
        <f ca="1">_xlfn.FORMULATEXT(B64)</f>
        <v>=ISREF(A1)</v>
      </c>
    </row>
    <row r="65" spans="1:6" x14ac:dyDescent="0.3">
      <c r="B65" s="9" t="b">
        <f>ISREF(A1:B1)</f>
        <v>1</v>
      </c>
      <c r="C65" s="10" t="str">
        <f t="shared" ref="C65" ca="1" si="14">_xlfn.FORMULATEXT(B65)</f>
        <v>=ISREF(A1:B1)</v>
      </c>
    </row>
    <row r="66" spans="1:6" x14ac:dyDescent="0.3">
      <c r="B66" s="9" t="b">
        <f>ISREF(1234)</f>
        <v>0</v>
      </c>
      <c r="C66" s="10" t="str">
        <f ca="1">_xlfn.FORMULATEXT(B66)</f>
        <v>=ISREF(1234)</v>
      </c>
    </row>
    <row r="67" spans="1:6" x14ac:dyDescent="0.3">
      <c r="B67" s="9" t="b">
        <f>ISREF("AA")</f>
        <v>0</v>
      </c>
      <c r="C67" s="10" t="str">
        <f t="shared" ref="C67" ca="1" si="15">_xlfn.FORMULATEXT(B67)</f>
        <v>=ISREF("AA")</v>
      </c>
    </row>
    <row r="69" spans="1:6" x14ac:dyDescent="0.3">
      <c r="F69" s="24"/>
    </row>
    <row r="70" spans="1:6" s="3" customFormat="1" ht="20.25" x14ac:dyDescent="0.3">
      <c r="A70" s="24"/>
      <c r="B70" s="16" t="s">
        <v>41</v>
      </c>
      <c r="C70" s="16" t="s">
        <v>47</v>
      </c>
      <c r="D70" s="16" t="s">
        <v>48</v>
      </c>
      <c r="F70" s="24"/>
    </row>
    <row r="71" spans="1:6" x14ac:dyDescent="0.3">
      <c r="B71" s="18">
        <v>33</v>
      </c>
      <c r="C71" s="9" t="b">
        <f>ISEVEN(B71)</f>
        <v>0</v>
      </c>
      <c r="D71" s="9" t="b">
        <f>ISODD(B71)</f>
        <v>1</v>
      </c>
      <c r="E71" s="10"/>
      <c r="F71" s="1"/>
    </row>
    <row r="72" spans="1:6" x14ac:dyDescent="0.3">
      <c r="B72" s="18">
        <v>40</v>
      </c>
      <c r="C72" s="9" t="b">
        <f t="shared" ref="C72:C74" si="16">ISEVEN(B72)</f>
        <v>1</v>
      </c>
      <c r="D72" s="9" t="b">
        <f t="shared" ref="D72:D74" si="17">ISODD(B72)</f>
        <v>0</v>
      </c>
      <c r="E72" s="10"/>
      <c r="F72" s="24"/>
    </row>
    <row r="73" spans="1:6" x14ac:dyDescent="0.3">
      <c r="B73" s="18">
        <v>-15</v>
      </c>
      <c r="C73" s="9" t="b">
        <f t="shared" si="16"/>
        <v>0</v>
      </c>
      <c r="D73" s="9" t="b">
        <f t="shared" si="17"/>
        <v>1</v>
      </c>
      <c r="E73" s="10"/>
      <c r="F73" s="24"/>
    </row>
    <row r="74" spans="1:6" x14ac:dyDescent="0.3">
      <c r="B74" s="18">
        <v>0</v>
      </c>
      <c r="C74" s="9" t="b">
        <f t="shared" si="16"/>
        <v>1</v>
      </c>
      <c r="D74" s="9" t="b">
        <f t="shared" si="17"/>
        <v>0</v>
      </c>
      <c r="E74" s="10"/>
      <c r="F74" s="24"/>
    </row>
    <row r="75" spans="1:6" x14ac:dyDescent="0.3">
      <c r="F75" s="1"/>
    </row>
    <row r="76" spans="1:6" x14ac:dyDescent="0.3">
      <c r="F76" s="1"/>
    </row>
    <row r="77" spans="1:6" x14ac:dyDescent="0.3">
      <c r="F77" s="1"/>
    </row>
    <row r="78" spans="1:6" x14ac:dyDescent="0.3">
      <c r="A78" s="20" t="s">
        <v>42</v>
      </c>
      <c r="B78" s="21"/>
      <c r="C78" s="21"/>
    </row>
    <row r="79" spans="1:6" x14ac:dyDescent="0.3">
      <c r="A79" s="22" t="s">
        <v>1</v>
      </c>
      <c r="B79" s="22"/>
      <c r="C79" s="22"/>
    </row>
    <row r="80" spans="1:6" x14ac:dyDescent="0.3">
      <c r="A80" s="23" t="s">
        <v>0</v>
      </c>
      <c r="B80" s="21"/>
      <c r="C80" s="21"/>
    </row>
    <row r="81" spans="3:3" x14ac:dyDescent="0.3">
      <c r="C81" s="2"/>
    </row>
  </sheetData>
  <mergeCells count="1">
    <mergeCell ref="A79:C79"/>
  </mergeCells>
  <phoneticPr fontId="1" type="noConversion"/>
  <hyperlinks>
    <hyperlink ref="A79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IS함수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2018-12-03T16:25:25Z</dcterms:modified>
</cp:coreProperties>
</file>