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bookViews>
    <workbookView xWindow="0" yWindow="0" windowWidth="19200" windowHeight="11700"/>
  </bookViews>
  <sheets>
    <sheet name="LEFT_MID_RIGHT" sheetId="8" r:id="rId1"/>
    <sheet name="함수설명" sheetId="9" r:id="rId2"/>
  </sheets>
  <definedNames>
    <definedName name="_xlnm._FilterDatabase" localSheetId="1" hidden="1">함수설명!#REF!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9" l="1"/>
  <c r="D8" i="9"/>
  <c r="D3" i="9"/>
  <c r="D30" i="8"/>
  <c r="D31" i="8"/>
  <c r="D29" i="8"/>
  <c r="D23" i="8"/>
  <c r="D24" i="8"/>
  <c r="D22" i="8"/>
  <c r="D54" i="8" l="1"/>
  <c r="D55" i="8"/>
  <c r="D53" i="8"/>
  <c r="D67" i="8"/>
  <c r="D66" i="8"/>
  <c r="D65" i="8"/>
  <c r="D60" i="8"/>
  <c r="D61" i="8"/>
  <c r="D59" i="8"/>
  <c r="D46" i="8"/>
  <c r="D47" i="8"/>
  <c r="D45" i="8"/>
  <c r="D38" i="8"/>
  <c r="D39" i="8"/>
  <c r="D37" i="8"/>
  <c r="D15" i="8"/>
  <c r="D16" i="8"/>
  <c r="D14" i="8"/>
  <c r="D7" i="8"/>
  <c r="D8" i="8"/>
  <c r="D6" i="8"/>
</calcChain>
</file>

<file path=xl/sharedStrings.xml><?xml version="1.0" encoding="utf-8"?>
<sst xmlns="http://schemas.openxmlformats.org/spreadsheetml/2006/main" count="115" uniqueCount="63">
  <si>
    <t>©http://xlworks.net</t>
    <phoneticPr fontId="1" type="noConversion"/>
  </si>
  <si>
    <t>http://xlworks.net/</t>
    <phoneticPr fontId="1" type="noConversion"/>
  </si>
  <si>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 가면 볼 수 있습니다.</t>
    </r>
    <phoneticPr fontId="1" type="noConversion"/>
  </si>
  <si>
    <t>LEFT</t>
    <phoneticPr fontId="1" type="noConversion"/>
  </si>
  <si>
    <t>텍스트</t>
    <phoneticPr fontId="1" type="noConversion"/>
  </si>
  <si>
    <t>수식</t>
    <phoneticPr fontId="1" type="noConversion"/>
  </si>
  <si>
    <t>결과</t>
    <phoneticPr fontId="1" type="noConversion"/>
  </si>
  <si>
    <t>LEFTB</t>
    <phoneticPr fontId="1" type="noConversion"/>
  </si>
  <si>
    <t>MID</t>
    <phoneticPr fontId="1" type="noConversion"/>
  </si>
  <si>
    <t>MIDB</t>
    <phoneticPr fontId="1" type="noConversion"/>
  </si>
  <si>
    <t>RIGHT</t>
    <phoneticPr fontId="1" type="noConversion"/>
  </si>
  <si>
    <t>RIGHTB</t>
    <phoneticPr fontId="1" type="noConversion"/>
  </si>
  <si>
    <t>텍스트를 오른쪽부터 바이트 수만큼 자른다</t>
    <phoneticPr fontId="1" type="noConversion"/>
  </si>
  <si>
    <t>`</t>
    <phoneticPr fontId="1" type="noConversion"/>
  </si>
  <si>
    <t>응용</t>
    <phoneticPr fontId="1" type="noConversion"/>
  </si>
  <si>
    <t>중간부터 끝까지 잘라내기 - LEN함수와 FIND함수로 잘라낼 길이를 계산한 후 RIGHT함수로 자른다</t>
    <phoneticPr fontId="1" type="noConversion"/>
  </si>
  <si>
    <t>처음부터 일부를 잘라내기 - FIND함수로 위치를 먼저 찾은 다음 LEFT함수로 자른다</t>
    <phoneticPr fontId="1" type="noConversion"/>
  </si>
  <si>
    <t>처음부터 일부를 잘라내기 - FIND함수로 위치를 먼저 찾은 다음 MID함수로 자른다</t>
    <phoneticPr fontId="1" type="noConversion"/>
  </si>
  <si>
    <t>▶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</si>
  <si>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</si>
  <si>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http://xlworks.net/</t>
    <phoneticPr fontId="1" type="noConversion"/>
  </si>
  <si>
    <t>엑셀함수 LEFT,MID,RIGHT – 텍스트 자르기</t>
    <phoneticPr fontId="1" type="noConversion"/>
  </si>
  <si>
    <t>텍스트를 왼쪽부터 글자 수만큼 자른다</t>
    <phoneticPr fontId="1" type="noConversion"/>
  </si>
  <si>
    <t>텍스트를 왼쪽부터 바이트 수만큼 자른다</t>
    <phoneticPr fontId="1" type="noConversion"/>
  </si>
  <si>
    <t>텍스트를 지정된 위치부터 글자 수만큼 자른다</t>
    <phoneticPr fontId="1" type="noConversion"/>
  </si>
  <si>
    <t>텍스트를 지정된 위치부터 바이트 수만큼 자른다(글자 위치를 찾는 것, 자르는 것 모두 바이트 단위임)</t>
    <phoneticPr fontId="1" type="noConversion"/>
  </si>
  <si>
    <t>텍스트를 오른쪽부터 글자 수만큼 자른다</t>
    <phoneticPr fontId="1" type="noConversion"/>
  </si>
  <si>
    <t>=LEFT(B3,2)</t>
  </si>
  <si>
    <t>=MID(B8,4,2)</t>
  </si>
  <si>
    <t>=RIGHT(B13,4)</t>
  </si>
  <si>
    <t>=LEFT(B6,2)</t>
    <phoneticPr fontId="1" type="noConversion"/>
  </si>
  <si>
    <t>=LEFT(B7,2)</t>
    <phoneticPr fontId="1" type="noConversion"/>
  </si>
  <si>
    <t>=LEFT(B8,2)</t>
    <phoneticPr fontId="1" type="noConversion"/>
  </si>
  <si>
    <t>=LEFTB(B14,2)</t>
    <phoneticPr fontId="1" type="noConversion"/>
  </si>
  <si>
    <t>=LEFTB(B15,2)</t>
    <phoneticPr fontId="1" type="noConversion"/>
  </si>
  <si>
    <t>=LEFTB(B16,2)</t>
    <phoneticPr fontId="1" type="noConversion"/>
  </si>
  <si>
    <t>=MID(B22,4,2)</t>
    <phoneticPr fontId="1" type="noConversion"/>
  </si>
  <si>
    <t>=MID(B23,4,2)</t>
    <phoneticPr fontId="1" type="noConversion"/>
  </si>
  <si>
    <t>=MID(B24,4,2)</t>
    <phoneticPr fontId="1" type="noConversion"/>
  </si>
  <si>
    <t>=MIDB(B29,6,2)</t>
    <phoneticPr fontId="1" type="noConversion"/>
  </si>
  <si>
    <t>=MIDB(B30,6,2)</t>
    <phoneticPr fontId="1" type="noConversion"/>
  </si>
  <si>
    <t>=MIDB(B31,6,2)</t>
    <phoneticPr fontId="1" type="noConversion"/>
  </si>
  <si>
    <t>=RIGHT(B37,4)</t>
    <phoneticPr fontId="1" type="noConversion"/>
  </si>
  <si>
    <t>=RIGHT(B38,4)</t>
    <phoneticPr fontId="1" type="noConversion"/>
  </si>
  <si>
    <t>=RIGHT(B39,4)</t>
    <phoneticPr fontId="1" type="noConversion"/>
  </si>
  <si>
    <t>=RIGHTB(B45,4)</t>
    <phoneticPr fontId="1" type="noConversion"/>
  </si>
  <si>
    <t>=RIGHTB(B46,4)</t>
    <phoneticPr fontId="1" type="noConversion"/>
  </si>
  <si>
    <t>=RIGHTB(B47,4)</t>
    <phoneticPr fontId="1" type="noConversion"/>
  </si>
  <si>
    <t>=RIGHT(B65,LEN(B65)-FIND("/",B65))</t>
    <phoneticPr fontId="1" type="noConversion"/>
  </si>
  <si>
    <t>=RIGHT(B66,LEN(B66)-FIND("/",B66))</t>
    <phoneticPr fontId="1" type="noConversion"/>
  </si>
  <si>
    <t>=RIGHT(B67,LEN(B67)-FIND("/",B67))</t>
    <phoneticPr fontId="1" type="noConversion"/>
  </si>
  <si>
    <t>=LEFT(B53,FIND("/",B53)-1)</t>
  </si>
  <si>
    <t>=LEFT(B54,FIND("/",B54)-1)</t>
  </si>
  <si>
    <t>=LEFT(B55,FIND("/",B55)-1)</t>
  </si>
  <si>
    <t>=MID(B59,1,FIND("/",B59,1)-1)</t>
  </si>
  <si>
    <t>=MID(B60,1,FIND("/",B60,1)-1)</t>
  </si>
  <si>
    <t>=MID(B61,1,FIND("/",B61,1)-1)</t>
  </si>
  <si>
    <t>서울/홍익문고</t>
  </si>
  <si>
    <t>경기/나나문고</t>
  </si>
  <si>
    <t>충남/서원서적</t>
  </si>
  <si>
    <t>경기도/나나문고</t>
    <phoneticPr fontId="1" type="noConversion"/>
  </si>
  <si>
    <t>충청남도/서원대서원서적</t>
    <phoneticPr fontId="1" type="noConversion"/>
  </si>
  <si>
    <t>서울특별시/신촌홍익문고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</si>
</sst>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2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0"/>
      <color rgb="FF000000"/>
      <name val="Arial"/>
      <family val="2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b/>
      <u/>
      <sz val="1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u/>
      <sz val="11"/>
      <color theme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/>
    <xf numFmtId="41" fontId="7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0" borderId="0" xfId="0" applyFont="1" applyAlignment="1"/>
    <xf numFmtId="0" fontId="11" fillId="0" borderId="0" xfId="0" applyFont="1" applyBorder="1" applyAlignment="1"/>
    <xf numFmtId="176" fontId="11" fillId="0" borderId="0" xfId="3" applyNumberFormat="1" applyFont="1" applyFill="1" applyBorder="1" applyAlignment="1"/>
    <xf numFmtId="176" fontId="11" fillId="0" borderId="1" xfId="3" applyNumberFormat="1" applyFont="1" applyFill="1" applyBorder="1" applyAlignment="1"/>
    <xf numFmtId="0" fontId="11" fillId="0" borderId="1" xfId="0" applyFont="1" applyBorder="1" applyAlignment="1"/>
    <xf numFmtId="41" fontId="0" fillId="0" borderId="0" xfId="3" applyFont="1">
      <alignment vertical="center"/>
    </xf>
    <xf numFmtId="41" fontId="0" fillId="0" borderId="0" xfId="3" applyFont="1" applyFill="1">
      <alignment vertical="center"/>
    </xf>
    <xf numFmtId="0" fontId="13" fillId="0" borderId="0" xfId="0" quotePrefix="1" applyFont="1">
      <alignment vertical="center"/>
    </xf>
    <xf numFmtId="0" fontId="0" fillId="0" borderId="0" xfId="0" applyFill="1">
      <alignment vertical="center"/>
    </xf>
    <xf numFmtId="0" fontId="13" fillId="3" borderId="2" xfId="0" applyFont="1" applyFill="1" applyBorder="1">
      <alignment vertical="center"/>
    </xf>
    <xf numFmtId="0" fontId="14" fillId="0" borderId="0" xfId="0" quotePrefix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5" fillId="0" borderId="0" xfId="0" quotePrefix="1" applyFont="1" applyAlignment="1">
      <alignment vertical="center" wrapText="1"/>
    </xf>
    <xf numFmtId="0" fontId="13" fillId="0" borderId="0" xfId="0" applyFont="1">
      <alignment vertical="center"/>
    </xf>
    <xf numFmtId="0" fontId="13" fillId="0" borderId="0" xfId="0" applyFont="1" applyFill="1">
      <alignment vertical="center"/>
    </xf>
    <xf numFmtId="0" fontId="0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Fill="1">
      <alignment vertical="center"/>
    </xf>
    <xf numFmtId="0" fontId="16" fillId="0" borderId="0" xfId="0" applyFont="1">
      <alignment vertical="center"/>
    </xf>
    <xf numFmtId="0" fontId="17" fillId="0" borderId="0" xfId="0" applyFont="1" applyAlignment="1"/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9" fillId="0" borderId="0" xfId="1" applyFont="1" applyAlignment="1"/>
    <xf numFmtId="0" fontId="19" fillId="0" borderId="0" xfId="1" applyNumberFormat="1" applyFont="1" applyAlignment="1"/>
    <xf numFmtId="0" fontId="18" fillId="0" borderId="0" xfId="0" applyFont="1" applyAlignment="1"/>
    <xf numFmtId="0" fontId="0" fillId="0" borderId="0" xfId="0" applyFont="1" applyAlignment="1">
      <alignment horizontal="center" vertical="center"/>
    </xf>
    <xf numFmtId="176" fontId="11" fillId="0" borderId="1" xfId="3" quotePrefix="1" applyNumberFormat="1" applyFont="1" applyFill="1" applyBorder="1" applyAlignment="1"/>
    <xf numFmtId="0" fontId="9" fillId="0" borderId="0" xfId="1" applyFont="1" applyAlignment="1">
      <alignment horizontal="left"/>
    </xf>
  </cellXfs>
  <cellStyles count="4">
    <cellStyle name="쉼표 [0]" xfId="3" builtinId="6"/>
    <cellStyle name="표준" xfId="0" builtinId="0"/>
    <cellStyle name="표준 2" xfId="2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1183762</xdr:colOff>
      <xdr:row>1</xdr:row>
      <xdr:rowOff>404813</xdr:rowOff>
    </xdr:from>
    <xdr:to>
      <xdr:col>1</xdr:col>
      <xdr:colOff>1183762</xdr:colOff>
      <xdr:row>4</xdr:row>
      <xdr:rowOff>106105</xdr:rowOff>
    </xdr:to>
    <xdr:cxnSp macro="">
      <xdr:nvCxnSpPr>
        <xdr:cNvPr id="2" name="직선 연결선 1"/>
        <xdr:cNvCxnSpPr/>
      </xdr:nvCxnSpPr>
      <xdr:spPr>
        <a:xfrm>
          <a:off x="1517137" y="738188"/>
          <a:ext cx="0" cy="7299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298147</xdr:colOff>
      <xdr:row>1</xdr:row>
      <xdr:rowOff>404813</xdr:rowOff>
    </xdr:from>
    <xdr:to>
      <xdr:col>1</xdr:col>
      <xdr:colOff>298147</xdr:colOff>
      <xdr:row>4</xdr:row>
      <xdr:rowOff>108346</xdr:rowOff>
    </xdr:to>
    <xdr:cxnSp macro="">
      <xdr:nvCxnSpPr>
        <xdr:cNvPr id="4" name="직선 연결선 3"/>
        <xdr:cNvCxnSpPr/>
      </xdr:nvCxnSpPr>
      <xdr:spPr>
        <a:xfrm>
          <a:off x="631522" y="738188"/>
          <a:ext cx="0" cy="7322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30818</xdr:colOff>
      <xdr:row>2</xdr:row>
      <xdr:rowOff>396409</xdr:rowOff>
    </xdr:from>
    <xdr:ext cx="1860381" cy="358431"/>
    <xdr:sp macro="" textlink="">
      <xdr:nvSpPr>
        <xdr:cNvPr id="5" name="TextBox 4"/>
        <xdr:cNvSpPr txBox="1"/>
      </xdr:nvSpPr>
      <xdr:spPr>
        <a:xfrm>
          <a:off x="364193" y="1139359"/>
          <a:ext cx="1860381" cy="358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200" b="0">
              <a:solidFill>
                <a:sysClr val="windowText" lastClr="000000"/>
              </a:solidFill>
              <a:latin typeface="+mn-ea"/>
              <a:ea typeface="+mn-ea"/>
            </a:rPr>
            <a:t>1   2  3  4   5    6   7   </a:t>
          </a:r>
          <a:endParaRPr lang="ko-KR" altLang="en-US" sz="1200" b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1</xdr:col>
      <xdr:colOff>541035</xdr:colOff>
      <xdr:row>1</xdr:row>
      <xdr:rowOff>404813</xdr:rowOff>
    </xdr:from>
    <xdr:to>
      <xdr:col>1</xdr:col>
      <xdr:colOff>541035</xdr:colOff>
      <xdr:row>4</xdr:row>
      <xdr:rowOff>108346</xdr:rowOff>
    </xdr:to>
    <xdr:cxnSp macro="">
      <xdr:nvCxnSpPr>
        <xdr:cNvPr id="6" name="직선 연결선 5"/>
        <xdr:cNvCxnSpPr/>
      </xdr:nvCxnSpPr>
      <xdr:spPr>
        <a:xfrm>
          <a:off x="874410" y="738188"/>
          <a:ext cx="0" cy="7322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682719</xdr:colOff>
      <xdr:row>2</xdr:row>
      <xdr:rowOff>0</xdr:rowOff>
    </xdr:from>
    <xdr:to>
      <xdr:col>1</xdr:col>
      <xdr:colOff>682719</xdr:colOff>
      <xdr:row>4</xdr:row>
      <xdr:rowOff>114299</xdr:rowOff>
    </xdr:to>
    <xdr:cxnSp macro="">
      <xdr:nvCxnSpPr>
        <xdr:cNvPr id="7" name="직선 연결선 6"/>
        <xdr:cNvCxnSpPr/>
      </xdr:nvCxnSpPr>
      <xdr:spPr>
        <a:xfrm>
          <a:off x="1016094" y="742950"/>
          <a:ext cx="0" cy="7334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931560</xdr:colOff>
      <xdr:row>1</xdr:row>
      <xdr:rowOff>404813</xdr:rowOff>
    </xdr:from>
    <xdr:to>
      <xdr:col>1</xdr:col>
      <xdr:colOff>931560</xdr:colOff>
      <xdr:row>4</xdr:row>
      <xdr:rowOff>108346</xdr:rowOff>
    </xdr:to>
    <xdr:cxnSp macro="">
      <xdr:nvCxnSpPr>
        <xdr:cNvPr id="8" name="직선 연결선 7"/>
        <xdr:cNvCxnSpPr/>
      </xdr:nvCxnSpPr>
      <xdr:spPr>
        <a:xfrm>
          <a:off x="1264935" y="738188"/>
          <a:ext cx="0" cy="7322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1454034</xdr:colOff>
      <xdr:row>1</xdr:row>
      <xdr:rowOff>402431</xdr:rowOff>
    </xdr:from>
    <xdr:to>
      <xdr:col>1</xdr:col>
      <xdr:colOff>1454034</xdr:colOff>
      <xdr:row>4</xdr:row>
      <xdr:rowOff>103723</xdr:rowOff>
    </xdr:to>
    <xdr:cxnSp macro="">
      <xdr:nvCxnSpPr>
        <xdr:cNvPr id="9" name="직선 연결선 8"/>
        <xdr:cNvCxnSpPr/>
      </xdr:nvCxnSpPr>
      <xdr:spPr>
        <a:xfrm>
          <a:off x="1787409" y="735806"/>
          <a:ext cx="0" cy="7299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21292</xdr:colOff>
      <xdr:row>4</xdr:row>
      <xdr:rowOff>205909</xdr:rowOff>
    </xdr:from>
    <xdr:ext cx="1674158" cy="270341"/>
    <xdr:sp macro="" textlink="">
      <xdr:nvSpPr>
        <xdr:cNvPr id="37" name="TextBox 36"/>
        <xdr:cNvSpPr txBox="1"/>
      </xdr:nvSpPr>
      <xdr:spPr>
        <a:xfrm>
          <a:off x="354667" y="1567984"/>
          <a:ext cx="1674158" cy="270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ko-KR" altLang="en-US" sz="1000" b="0">
              <a:solidFill>
                <a:srgbClr val="FF0000"/>
              </a:solidFill>
              <a:latin typeface="+mn-ea"/>
              <a:ea typeface="+mn-ea"/>
            </a:rPr>
            <a:t>왼쪽부터 </a:t>
          </a:r>
          <a:r>
            <a:rPr lang="en-US" altLang="ko-KR" sz="1000" b="0">
              <a:solidFill>
                <a:srgbClr val="FF0000"/>
              </a:solidFill>
              <a:latin typeface="+mn-ea"/>
              <a:ea typeface="+mn-ea"/>
            </a:rPr>
            <a:t>2</a:t>
          </a:r>
          <a:r>
            <a:rPr lang="ko-KR" altLang="en-US" sz="1000" b="0" baseline="0">
              <a:solidFill>
                <a:srgbClr val="FF0000"/>
              </a:solidFill>
              <a:latin typeface="+mn-ea"/>
              <a:ea typeface="+mn-ea"/>
            </a:rPr>
            <a:t>자리를 잘라냄</a:t>
          </a:r>
          <a:endParaRPr lang="ko-KR" altLang="en-US" sz="1000" b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1</xdr:col>
      <xdr:colOff>1183762</xdr:colOff>
      <xdr:row>6</xdr:row>
      <xdr:rowOff>404813</xdr:rowOff>
    </xdr:from>
    <xdr:to>
      <xdr:col>1</xdr:col>
      <xdr:colOff>1183762</xdr:colOff>
      <xdr:row>9</xdr:row>
      <xdr:rowOff>106105</xdr:rowOff>
    </xdr:to>
    <xdr:cxnSp macro="">
      <xdr:nvCxnSpPr>
        <xdr:cNvPr id="38" name="직선 연결선 37"/>
        <xdr:cNvCxnSpPr/>
      </xdr:nvCxnSpPr>
      <xdr:spPr>
        <a:xfrm>
          <a:off x="1517137" y="738188"/>
          <a:ext cx="0" cy="7299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298147</xdr:colOff>
      <xdr:row>6</xdr:row>
      <xdr:rowOff>404813</xdr:rowOff>
    </xdr:from>
    <xdr:to>
      <xdr:col>1</xdr:col>
      <xdr:colOff>298147</xdr:colOff>
      <xdr:row>9</xdr:row>
      <xdr:rowOff>108346</xdr:rowOff>
    </xdr:to>
    <xdr:cxnSp macro="">
      <xdr:nvCxnSpPr>
        <xdr:cNvPr id="39" name="직선 연결선 38"/>
        <xdr:cNvCxnSpPr/>
      </xdr:nvCxnSpPr>
      <xdr:spPr>
        <a:xfrm>
          <a:off x="631522" y="738188"/>
          <a:ext cx="0" cy="7322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30818</xdr:colOff>
      <xdr:row>7</xdr:row>
      <xdr:rowOff>396409</xdr:rowOff>
    </xdr:from>
    <xdr:ext cx="1860381" cy="358431"/>
    <xdr:sp macro="" textlink="">
      <xdr:nvSpPr>
        <xdr:cNvPr id="40" name="TextBox 39"/>
        <xdr:cNvSpPr txBox="1"/>
      </xdr:nvSpPr>
      <xdr:spPr>
        <a:xfrm>
          <a:off x="364193" y="1139359"/>
          <a:ext cx="1860381" cy="358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200" b="0">
              <a:solidFill>
                <a:sysClr val="windowText" lastClr="000000"/>
              </a:solidFill>
              <a:latin typeface="+mn-ea"/>
              <a:ea typeface="+mn-ea"/>
            </a:rPr>
            <a:t>1   2  3  4   5    6   7   </a:t>
          </a:r>
          <a:endParaRPr lang="ko-KR" altLang="en-US" sz="1200" b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1</xdr:col>
      <xdr:colOff>541035</xdr:colOff>
      <xdr:row>6</xdr:row>
      <xdr:rowOff>404813</xdr:rowOff>
    </xdr:from>
    <xdr:to>
      <xdr:col>1</xdr:col>
      <xdr:colOff>541035</xdr:colOff>
      <xdr:row>9</xdr:row>
      <xdr:rowOff>108346</xdr:rowOff>
    </xdr:to>
    <xdr:cxnSp macro="">
      <xdr:nvCxnSpPr>
        <xdr:cNvPr id="41" name="직선 연결선 40"/>
        <xdr:cNvCxnSpPr/>
      </xdr:nvCxnSpPr>
      <xdr:spPr>
        <a:xfrm>
          <a:off x="874410" y="738188"/>
          <a:ext cx="0" cy="7322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682719</xdr:colOff>
      <xdr:row>7</xdr:row>
      <xdr:rowOff>0</xdr:rowOff>
    </xdr:from>
    <xdr:to>
      <xdr:col>1</xdr:col>
      <xdr:colOff>682719</xdr:colOff>
      <xdr:row>9</xdr:row>
      <xdr:rowOff>114299</xdr:rowOff>
    </xdr:to>
    <xdr:cxnSp macro="">
      <xdr:nvCxnSpPr>
        <xdr:cNvPr id="42" name="직선 연결선 41"/>
        <xdr:cNvCxnSpPr/>
      </xdr:nvCxnSpPr>
      <xdr:spPr>
        <a:xfrm>
          <a:off x="1016094" y="742950"/>
          <a:ext cx="0" cy="7334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931560</xdr:colOff>
      <xdr:row>6</xdr:row>
      <xdr:rowOff>404813</xdr:rowOff>
    </xdr:from>
    <xdr:to>
      <xdr:col>1</xdr:col>
      <xdr:colOff>931560</xdr:colOff>
      <xdr:row>9</xdr:row>
      <xdr:rowOff>108346</xdr:rowOff>
    </xdr:to>
    <xdr:cxnSp macro="">
      <xdr:nvCxnSpPr>
        <xdr:cNvPr id="43" name="직선 연결선 42"/>
        <xdr:cNvCxnSpPr/>
      </xdr:nvCxnSpPr>
      <xdr:spPr>
        <a:xfrm>
          <a:off x="1264935" y="738188"/>
          <a:ext cx="0" cy="7322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1454034</xdr:colOff>
      <xdr:row>6</xdr:row>
      <xdr:rowOff>402431</xdr:rowOff>
    </xdr:from>
    <xdr:to>
      <xdr:col>1</xdr:col>
      <xdr:colOff>1454034</xdr:colOff>
      <xdr:row>9</xdr:row>
      <xdr:rowOff>103723</xdr:rowOff>
    </xdr:to>
    <xdr:cxnSp macro="">
      <xdr:nvCxnSpPr>
        <xdr:cNvPr id="44" name="직선 연결선 43"/>
        <xdr:cNvCxnSpPr/>
      </xdr:nvCxnSpPr>
      <xdr:spPr>
        <a:xfrm>
          <a:off x="1787409" y="735806"/>
          <a:ext cx="0" cy="7299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50195</xdr:colOff>
      <xdr:row>9</xdr:row>
      <xdr:rowOff>166495</xdr:rowOff>
    </xdr:from>
    <xdr:ext cx="2121833" cy="270341"/>
    <xdr:sp macro="" textlink="">
      <xdr:nvSpPr>
        <xdr:cNvPr id="46" name="TextBox 45"/>
        <xdr:cNvSpPr txBox="1"/>
      </xdr:nvSpPr>
      <xdr:spPr>
        <a:xfrm>
          <a:off x="385212" y="3161943"/>
          <a:ext cx="2121833" cy="270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ko-KR" sz="1000" b="0">
              <a:solidFill>
                <a:srgbClr val="FF0000"/>
              </a:solidFill>
              <a:latin typeface="+mn-ea"/>
              <a:ea typeface="+mn-ea"/>
            </a:rPr>
            <a:t>4</a:t>
          </a:r>
          <a:r>
            <a:rPr lang="ko-KR" altLang="en-US" sz="1000" b="0">
              <a:solidFill>
                <a:srgbClr val="FF0000"/>
              </a:solidFill>
              <a:latin typeface="+mn-ea"/>
              <a:ea typeface="+mn-ea"/>
            </a:rPr>
            <a:t>번째자리부터 </a:t>
          </a:r>
          <a:r>
            <a:rPr lang="en-US" altLang="ko-KR" sz="1000" b="0">
              <a:solidFill>
                <a:srgbClr val="FF0000"/>
              </a:solidFill>
              <a:latin typeface="+mn-ea"/>
              <a:ea typeface="+mn-ea"/>
            </a:rPr>
            <a:t>2</a:t>
          </a:r>
          <a:r>
            <a:rPr lang="ko-KR" altLang="en-US" sz="1000" b="0" baseline="0">
              <a:solidFill>
                <a:srgbClr val="FF0000"/>
              </a:solidFill>
              <a:latin typeface="+mn-ea"/>
              <a:ea typeface="+mn-ea"/>
            </a:rPr>
            <a:t>자리를 잘라냄</a:t>
          </a:r>
          <a:endParaRPr lang="ko-KR" altLang="en-US" sz="1000" b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1</xdr:col>
      <xdr:colOff>1183762</xdr:colOff>
      <xdr:row>11</xdr:row>
      <xdr:rowOff>404813</xdr:rowOff>
    </xdr:from>
    <xdr:to>
      <xdr:col>1</xdr:col>
      <xdr:colOff>1183762</xdr:colOff>
      <xdr:row>14</xdr:row>
      <xdr:rowOff>106105</xdr:rowOff>
    </xdr:to>
    <xdr:cxnSp macro="">
      <xdr:nvCxnSpPr>
        <xdr:cNvPr id="47" name="직선 연결선 46"/>
        <xdr:cNvCxnSpPr/>
      </xdr:nvCxnSpPr>
      <xdr:spPr>
        <a:xfrm>
          <a:off x="1517137" y="738188"/>
          <a:ext cx="0" cy="7299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298147</xdr:colOff>
      <xdr:row>11</xdr:row>
      <xdr:rowOff>404813</xdr:rowOff>
    </xdr:from>
    <xdr:to>
      <xdr:col>1</xdr:col>
      <xdr:colOff>298147</xdr:colOff>
      <xdr:row>14</xdr:row>
      <xdr:rowOff>108346</xdr:rowOff>
    </xdr:to>
    <xdr:cxnSp macro="">
      <xdr:nvCxnSpPr>
        <xdr:cNvPr id="48" name="직선 연결선 47"/>
        <xdr:cNvCxnSpPr/>
      </xdr:nvCxnSpPr>
      <xdr:spPr>
        <a:xfrm>
          <a:off x="631522" y="738188"/>
          <a:ext cx="0" cy="7322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30818</xdr:colOff>
      <xdr:row>12</xdr:row>
      <xdr:rowOff>396409</xdr:rowOff>
    </xdr:from>
    <xdr:ext cx="1860381" cy="358431"/>
    <xdr:sp macro="" textlink="">
      <xdr:nvSpPr>
        <xdr:cNvPr id="49" name="TextBox 48"/>
        <xdr:cNvSpPr txBox="1"/>
      </xdr:nvSpPr>
      <xdr:spPr>
        <a:xfrm>
          <a:off x="365835" y="4410047"/>
          <a:ext cx="1860381" cy="358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200" b="0">
              <a:solidFill>
                <a:sysClr val="windowText" lastClr="000000"/>
              </a:solidFill>
              <a:latin typeface="+mn-ea"/>
              <a:ea typeface="+mn-ea"/>
            </a:rPr>
            <a:t>1   2  3  4   5    6   7   </a:t>
          </a:r>
          <a:endParaRPr lang="ko-KR" altLang="en-US" sz="1200" b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1</xdr:col>
      <xdr:colOff>541035</xdr:colOff>
      <xdr:row>11</xdr:row>
      <xdr:rowOff>404813</xdr:rowOff>
    </xdr:from>
    <xdr:to>
      <xdr:col>1</xdr:col>
      <xdr:colOff>541035</xdr:colOff>
      <xdr:row>14</xdr:row>
      <xdr:rowOff>108346</xdr:rowOff>
    </xdr:to>
    <xdr:cxnSp macro="">
      <xdr:nvCxnSpPr>
        <xdr:cNvPr id="50" name="직선 연결선 49"/>
        <xdr:cNvCxnSpPr/>
      </xdr:nvCxnSpPr>
      <xdr:spPr>
        <a:xfrm>
          <a:off x="874410" y="738188"/>
          <a:ext cx="0" cy="7322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682719</xdr:colOff>
      <xdr:row>12</xdr:row>
      <xdr:rowOff>0</xdr:rowOff>
    </xdr:from>
    <xdr:to>
      <xdr:col>1</xdr:col>
      <xdr:colOff>682719</xdr:colOff>
      <xdr:row>14</xdr:row>
      <xdr:rowOff>114299</xdr:rowOff>
    </xdr:to>
    <xdr:cxnSp macro="">
      <xdr:nvCxnSpPr>
        <xdr:cNvPr id="51" name="직선 연결선 50"/>
        <xdr:cNvCxnSpPr/>
      </xdr:nvCxnSpPr>
      <xdr:spPr>
        <a:xfrm>
          <a:off x="1016094" y="742950"/>
          <a:ext cx="0" cy="7334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931560</xdr:colOff>
      <xdr:row>11</xdr:row>
      <xdr:rowOff>404813</xdr:rowOff>
    </xdr:from>
    <xdr:to>
      <xdr:col>1</xdr:col>
      <xdr:colOff>931560</xdr:colOff>
      <xdr:row>14</xdr:row>
      <xdr:rowOff>108346</xdr:rowOff>
    </xdr:to>
    <xdr:cxnSp macro="">
      <xdr:nvCxnSpPr>
        <xdr:cNvPr id="52" name="직선 연결선 51"/>
        <xdr:cNvCxnSpPr/>
      </xdr:nvCxnSpPr>
      <xdr:spPr>
        <a:xfrm>
          <a:off x="1264935" y="738188"/>
          <a:ext cx="0" cy="7322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1454034</xdr:colOff>
      <xdr:row>11</xdr:row>
      <xdr:rowOff>402431</xdr:rowOff>
    </xdr:from>
    <xdr:to>
      <xdr:col>1</xdr:col>
      <xdr:colOff>1454034</xdr:colOff>
      <xdr:row>14</xdr:row>
      <xdr:rowOff>103723</xdr:rowOff>
    </xdr:to>
    <xdr:cxnSp macro="">
      <xdr:nvCxnSpPr>
        <xdr:cNvPr id="53" name="직선 연결선 52"/>
        <xdr:cNvCxnSpPr/>
      </xdr:nvCxnSpPr>
      <xdr:spPr>
        <a:xfrm>
          <a:off x="1787409" y="735806"/>
          <a:ext cx="0" cy="7299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290618</xdr:colOff>
      <xdr:row>14</xdr:row>
      <xdr:rowOff>205909</xdr:rowOff>
    </xdr:from>
    <xdr:ext cx="2245001" cy="270341"/>
    <xdr:sp macro="" textlink="">
      <xdr:nvSpPr>
        <xdr:cNvPr id="55" name="TextBox 54"/>
        <xdr:cNvSpPr txBox="1"/>
      </xdr:nvSpPr>
      <xdr:spPr>
        <a:xfrm>
          <a:off x="625635" y="4837030"/>
          <a:ext cx="2245001" cy="270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ko-KR" altLang="en-US" sz="1000" b="0">
              <a:solidFill>
                <a:srgbClr val="FF0000"/>
              </a:solidFill>
              <a:latin typeface="+mn-ea"/>
              <a:ea typeface="+mn-ea"/>
            </a:rPr>
            <a:t>오른쪽부터 </a:t>
          </a:r>
          <a:r>
            <a:rPr lang="en-US" altLang="ko-KR" sz="1000" b="0">
              <a:solidFill>
                <a:srgbClr val="FF0000"/>
              </a:solidFill>
              <a:latin typeface="+mn-ea"/>
              <a:ea typeface="+mn-ea"/>
            </a:rPr>
            <a:t>4</a:t>
          </a:r>
          <a:r>
            <a:rPr lang="ko-KR" altLang="en-US" sz="1000" b="0" baseline="0">
              <a:solidFill>
                <a:srgbClr val="FF0000"/>
              </a:solidFill>
              <a:latin typeface="+mn-ea"/>
              <a:ea typeface="+mn-ea"/>
            </a:rPr>
            <a:t>자리를 잘라냄</a:t>
          </a:r>
          <a:endParaRPr lang="ko-KR" altLang="en-US" sz="1000" b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1</xdr:col>
      <xdr:colOff>118242</xdr:colOff>
      <xdr:row>4</xdr:row>
      <xdr:rowOff>164224</xdr:rowOff>
    </xdr:from>
    <xdr:to>
      <xdr:col>1</xdr:col>
      <xdr:colOff>466397</xdr:colOff>
      <xdr:row>4</xdr:row>
      <xdr:rowOff>164224</xdr:rowOff>
    </xdr:to>
    <xdr:cxnSp macro="">
      <xdr:nvCxnSpPr>
        <xdr:cNvPr id="57" name="직선 화살표 연결선 56"/>
        <xdr:cNvCxnSpPr/>
      </xdr:nvCxnSpPr>
      <xdr:spPr>
        <a:xfrm>
          <a:off x="453259" y="1524000"/>
          <a:ext cx="348155" cy="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768569</xdr:colOff>
      <xdr:row>9</xdr:row>
      <xdr:rowOff>145832</xdr:rowOff>
    </xdr:from>
    <xdr:to>
      <xdr:col>1</xdr:col>
      <xdr:colOff>1091763</xdr:colOff>
      <xdr:row>9</xdr:row>
      <xdr:rowOff>145832</xdr:rowOff>
    </xdr:to>
    <xdr:cxnSp macro="">
      <xdr:nvCxnSpPr>
        <xdr:cNvPr id="58" name="직선 화살표 연결선 57"/>
        <xdr:cNvCxnSpPr/>
      </xdr:nvCxnSpPr>
      <xdr:spPr>
        <a:xfrm>
          <a:off x="1103586" y="3141280"/>
          <a:ext cx="323194" cy="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751491</xdr:colOff>
      <xdr:row>14</xdr:row>
      <xdr:rowOff>166852</xdr:rowOff>
    </xdr:from>
    <xdr:to>
      <xdr:col>1</xdr:col>
      <xdr:colOff>1622535</xdr:colOff>
      <xdr:row>14</xdr:row>
      <xdr:rowOff>166852</xdr:rowOff>
    </xdr:to>
    <xdr:cxnSp macro="">
      <xdr:nvCxnSpPr>
        <xdr:cNvPr id="59" name="직선 화살표 연결선 58"/>
        <xdr:cNvCxnSpPr/>
      </xdr:nvCxnSpPr>
      <xdr:spPr>
        <a:xfrm>
          <a:off x="1086508" y="4797973"/>
          <a:ext cx="871044" cy="0"/>
        </a:xfrm>
        <a:prstGeom prst="straightConnector1">
          <a:avLst/>
        </a:prstGeom>
        <a:ln w="12700">
          <a:solidFill>
            <a:srgbClr val="FF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74"/>
  <sheetViews>
    <sheetView tabSelected="1" zoomScale="85" zoomScaleNormal="85" workbookViewId="0">
      <selection activeCell="I64" sqref="I64"/>
    </sheetView>
  </sheetViews>
  <sheetFormatPr defaultRowHeight="16.5" x14ac:dyDescent="0.3"/>
  <cols>
    <col min="1" max="1" width="8.75" style="4" customWidth="1"/>
    <col min="2" max="2" width="21.875" style="2" customWidth="1"/>
    <col min="3" max="3" width="35" style="3" bestFit="1" customWidth="1"/>
    <col min="4" max="4" width="15.125" style="3" bestFit="1" customWidth="1"/>
    <col min="5" max="5" width="16.75" style="2" customWidth="1"/>
    <col min="6" max="6" width="18.875" style="2" customWidth="1"/>
    <col min="7" max="9" width="12.5" style="2" bestFit="1" customWidth="1"/>
    <col min="10" max="16384" width="9" style="2"/>
  </cols>
  <sheetData>
    <row r="1" spans="1:4" ht="26.25" x14ac:dyDescent="0.3">
      <c r="A1" s="7" t="s">
        <v>21</v>
      </c>
    </row>
    <row r="2" spans="1:4" x14ac:dyDescent="0.3">
      <c r="A2" s="6"/>
    </row>
    <row r="3" spans="1:4" ht="20.25" x14ac:dyDescent="0.3">
      <c r="A3" s="6"/>
      <c r="B3" s="5" t="s">
        <v>3</v>
      </c>
      <c r="C3" s="2"/>
      <c r="D3" s="2"/>
    </row>
    <row r="4" spans="1:4" x14ac:dyDescent="0.3">
      <c r="A4" s="6"/>
      <c r="B4" s="9" t="s">
        <v>22</v>
      </c>
      <c r="C4" s="2"/>
      <c r="D4" s="2"/>
    </row>
    <row r="5" spans="1:4" s="3" customFormat="1" x14ac:dyDescent="0.3">
      <c r="A5" s="12"/>
      <c r="B5" s="13" t="s">
        <v>4</v>
      </c>
      <c r="C5" s="13" t="s">
        <v>5</v>
      </c>
      <c r="D5" s="13" t="s">
        <v>6</v>
      </c>
    </row>
    <row r="6" spans="1:4" s="14" customFormat="1" ht="15.75" customHeight="1" x14ac:dyDescent="0.3">
      <c r="B6" s="17" t="s">
        <v>57</v>
      </c>
      <c r="C6" s="40" t="s">
        <v>30</v>
      </c>
      <c r="D6" s="17" t="str">
        <f>LEFT(B6,2)</f>
        <v>서울</v>
      </c>
    </row>
    <row r="7" spans="1:4" s="14" customFormat="1" ht="15.75" customHeight="1" x14ac:dyDescent="0.3">
      <c r="B7" s="17" t="s">
        <v>58</v>
      </c>
      <c r="C7" s="40" t="s">
        <v>31</v>
      </c>
      <c r="D7" s="17" t="str">
        <f t="shared" ref="D7:D8" si="0">LEFT(B7,2)</f>
        <v>경기</v>
      </c>
    </row>
    <row r="8" spans="1:4" s="14" customFormat="1" ht="15.75" customHeight="1" x14ac:dyDescent="0.3">
      <c r="B8" s="17" t="s">
        <v>59</v>
      </c>
      <c r="C8" s="40" t="s">
        <v>32</v>
      </c>
      <c r="D8" s="17" t="str">
        <f t="shared" si="0"/>
        <v>충남</v>
      </c>
    </row>
    <row r="11" spans="1:4" ht="20.25" x14ac:dyDescent="0.3">
      <c r="A11" s="6"/>
      <c r="B11" s="5" t="s">
        <v>7</v>
      </c>
      <c r="C11" s="2"/>
      <c r="D11" s="2"/>
    </row>
    <row r="12" spans="1:4" x14ac:dyDescent="0.3">
      <c r="A12" s="6"/>
      <c r="B12" s="9" t="s">
        <v>23</v>
      </c>
      <c r="C12" s="2"/>
      <c r="D12" s="2"/>
    </row>
    <row r="13" spans="1:4" s="3" customFormat="1" x14ac:dyDescent="0.3">
      <c r="A13" s="12"/>
      <c r="B13" s="13" t="s">
        <v>4</v>
      </c>
      <c r="C13" s="13" t="s">
        <v>5</v>
      </c>
      <c r="D13" s="13" t="s">
        <v>6</v>
      </c>
    </row>
    <row r="14" spans="1:4" s="14" customFormat="1" ht="15.75" customHeight="1" x14ac:dyDescent="0.3">
      <c r="B14" s="17" t="s">
        <v>57</v>
      </c>
      <c r="C14" s="40" t="s">
        <v>33</v>
      </c>
      <c r="D14" s="17" t="str">
        <f>LEFTB(B14,2)</f>
        <v>서</v>
      </c>
    </row>
    <row r="15" spans="1:4" s="14" customFormat="1" ht="15.75" customHeight="1" x14ac:dyDescent="0.3">
      <c r="B15" s="17" t="s">
        <v>58</v>
      </c>
      <c r="C15" s="40" t="s">
        <v>34</v>
      </c>
      <c r="D15" s="17" t="str">
        <f t="shared" ref="D15:D16" si="1">LEFTB(B15,2)</f>
        <v>경</v>
      </c>
    </row>
    <row r="16" spans="1:4" s="14" customFormat="1" ht="15.75" customHeight="1" x14ac:dyDescent="0.3">
      <c r="B16" s="17" t="s">
        <v>59</v>
      </c>
      <c r="C16" s="40" t="s">
        <v>35</v>
      </c>
      <c r="D16" s="17" t="str">
        <f t="shared" si="1"/>
        <v>충</v>
      </c>
    </row>
    <row r="18" spans="1:4" x14ac:dyDescent="0.3">
      <c r="A18" s="6"/>
    </row>
    <row r="19" spans="1:4" ht="20.25" x14ac:dyDescent="0.3">
      <c r="A19" s="6"/>
      <c r="B19" s="5" t="s">
        <v>8</v>
      </c>
      <c r="C19" s="2"/>
      <c r="D19" s="2"/>
    </row>
    <row r="20" spans="1:4" x14ac:dyDescent="0.3">
      <c r="A20" s="6"/>
      <c r="B20" s="9" t="s">
        <v>24</v>
      </c>
      <c r="C20" s="2"/>
      <c r="D20" s="2"/>
    </row>
    <row r="21" spans="1:4" s="3" customFormat="1" x14ac:dyDescent="0.3">
      <c r="A21" s="12"/>
      <c r="B21" s="13" t="s">
        <v>4</v>
      </c>
      <c r="C21" s="13" t="s">
        <v>5</v>
      </c>
      <c r="D21" s="13" t="s">
        <v>6</v>
      </c>
    </row>
    <row r="22" spans="1:4" s="14" customFormat="1" ht="15.75" customHeight="1" x14ac:dyDescent="0.3">
      <c r="B22" s="17" t="s">
        <v>57</v>
      </c>
      <c r="C22" s="40" t="s">
        <v>36</v>
      </c>
      <c r="D22" s="17" t="str">
        <f>MID(B22,4,2)</f>
        <v>홍익</v>
      </c>
    </row>
    <row r="23" spans="1:4" s="14" customFormat="1" ht="15.75" customHeight="1" x14ac:dyDescent="0.3">
      <c r="B23" s="17" t="s">
        <v>58</v>
      </c>
      <c r="C23" s="40" t="s">
        <v>37</v>
      </c>
      <c r="D23" s="17" t="str">
        <f t="shared" ref="D23:D24" si="2">MID(B23,4,2)</f>
        <v>나나</v>
      </c>
    </row>
    <row r="24" spans="1:4" s="14" customFormat="1" ht="15.75" customHeight="1" x14ac:dyDescent="0.3">
      <c r="B24" s="17" t="s">
        <v>59</v>
      </c>
      <c r="C24" s="40" t="s">
        <v>38</v>
      </c>
      <c r="D24" s="17" t="str">
        <f t="shared" si="2"/>
        <v>서원</v>
      </c>
    </row>
    <row r="26" spans="1:4" ht="20.25" x14ac:dyDescent="0.3">
      <c r="A26" s="6"/>
      <c r="B26" s="5" t="s">
        <v>9</v>
      </c>
      <c r="C26" s="2"/>
      <c r="D26" s="2"/>
    </row>
    <row r="27" spans="1:4" x14ac:dyDescent="0.3">
      <c r="A27" s="6"/>
      <c r="B27" s="9" t="s">
        <v>25</v>
      </c>
      <c r="C27" s="2"/>
      <c r="D27" s="2"/>
    </row>
    <row r="28" spans="1:4" s="3" customFormat="1" x14ac:dyDescent="0.3">
      <c r="A28" s="12"/>
      <c r="B28" s="13" t="s">
        <v>4</v>
      </c>
      <c r="C28" s="13" t="s">
        <v>5</v>
      </c>
      <c r="D28" s="13" t="s">
        <v>6</v>
      </c>
    </row>
    <row r="29" spans="1:4" s="14" customFormat="1" ht="15.75" customHeight="1" x14ac:dyDescent="0.3">
      <c r="B29" s="17" t="s">
        <v>57</v>
      </c>
      <c r="C29" s="40" t="s">
        <v>39</v>
      </c>
      <c r="D29" s="17" t="str">
        <f>MIDB(B29,6,2)</f>
        <v>홍</v>
      </c>
    </row>
    <row r="30" spans="1:4" s="14" customFormat="1" ht="15.75" customHeight="1" x14ac:dyDescent="0.3">
      <c r="B30" s="17" t="s">
        <v>58</v>
      </c>
      <c r="C30" s="40" t="s">
        <v>40</v>
      </c>
      <c r="D30" s="17" t="str">
        <f t="shared" ref="D30:D31" si="3">MIDB(B30,6,2)</f>
        <v>나</v>
      </c>
    </row>
    <row r="31" spans="1:4" s="14" customFormat="1" ht="15.75" customHeight="1" x14ac:dyDescent="0.3">
      <c r="B31" s="17" t="s">
        <v>59</v>
      </c>
      <c r="C31" s="40" t="s">
        <v>41</v>
      </c>
      <c r="D31" s="17" t="str">
        <f t="shared" si="3"/>
        <v>서</v>
      </c>
    </row>
    <row r="34" spans="1:4" ht="20.25" x14ac:dyDescent="0.3">
      <c r="A34" s="6"/>
      <c r="B34" s="5" t="s">
        <v>10</v>
      </c>
      <c r="C34" s="2"/>
      <c r="D34" s="2"/>
    </row>
    <row r="35" spans="1:4" x14ac:dyDescent="0.3">
      <c r="A35" s="6"/>
      <c r="B35" s="9" t="s">
        <v>26</v>
      </c>
      <c r="C35" s="2"/>
      <c r="D35" s="2"/>
    </row>
    <row r="36" spans="1:4" s="3" customFormat="1" x14ac:dyDescent="0.3">
      <c r="A36" s="12"/>
      <c r="B36" s="13" t="s">
        <v>4</v>
      </c>
      <c r="C36" s="13" t="s">
        <v>5</v>
      </c>
      <c r="D36" s="13" t="s">
        <v>6</v>
      </c>
    </row>
    <row r="37" spans="1:4" s="14" customFormat="1" ht="15.75" customHeight="1" x14ac:dyDescent="0.3">
      <c r="B37" s="17" t="s">
        <v>57</v>
      </c>
      <c r="C37" s="40" t="s">
        <v>42</v>
      </c>
      <c r="D37" s="17" t="str">
        <f>RIGHT(B37,4)</f>
        <v>홍익문고</v>
      </c>
    </row>
    <row r="38" spans="1:4" s="14" customFormat="1" ht="15.75" customHeight="1" x14ac:dyDescent="0.3">
      <c r="B38" s="17" t="s">
        <v>58</v>
      </c>
      <c r="C38" s="40" t="s">
        <v>43</v>
      </c>
      <c r="D38" s="17" t="str">
        <f t="shared" ref="D38:D39" si="4">RIGHT(B38,4)</f>
        <v>나나문고</v>
      </c>
    </row>
    <row r="39" spans="1:4" s="14" customFormat="1" ht="15.75" customHeight="1" x14ac:dyDescent="0.3">
      <c r="B39" s="17" t="s">
        <v>59</v>
      </c>
      <c r="C39" s="40" t="s">
        <v>44</v>
      </c>
      <c r="D39" s="17" t="str">
        <f t="shared" si="4"/>
        <v>서원서적</v>
      </c>
    </row>
    <row r="42" spans="1:4" ht="20.25" x14ac:dyDescent="0.3">
      <c r="A42" s="6"/>
      <c r="B42" s="5" t="s">
        <v>11</v>
      </c>
      <c r="C42" s="2"/>
      <c r="D42" s="2"/>
    </row>
    <row r="43" spans="1:4" x14ac:dyDescent="0.3">
      <c r="A43" s="6"/>
      <c r="B43" s="9" t="s">
        <v>12</v>
      </c>
      <c r="C43" s="2"/>
      <c r="D43" s="2"/>
    </row>
    <row r="44" spans="1:4" s="3" customFormat="1" x14ac:dyDescent="0.3">
      <c r="A44" s="12"/>
      <c r="B44" s="13" t="s">
        <v>4</v>
      </c>
      <c r="C44" s="13" t="s">
        <v>5</v>
      </c>
      <c r="D44" s="13" t="s">
        <v>6</v>
      </c>
    </row>
    <row r="45" spans="1:4" s="14" customFormat="1" ht="15.75" customHeight="1" x14ac:dyDescent="0.3">
      <c r="B45" s="17" t="s">
        <v>57</v>
      </c>
      <c r="C45" s="40" t="s">
        <v>45</v>
      </c>
      <c r="D45" s="17" t="str">
        <f>RIGHTB(B45,4)</f>
        <v>문고</v>
      </c>
    </row>
    <row r="46" spans="1:4" s="14" customFormat="1" ht="15.75" customHeight="1" x14ac:dyDescent="0.3">
      <c r="B46" s="17" t="s">
        <v>58</v>
      </c>
      <c r="C46" s="40" t="s">
        <v>46</v>
      </c>
      <c r="D46" s="17" t="str">
        <f t="shared" ref="D46:D47" si="5">RIGHTB(B46,4)</f>
        <v>문고</v>
      </c>
    </row>
    <row r="47" spans="1:4" s="14" customFormat="1" ht="15.75" customHeight="1" x14ac:dyDescent="0.3">
      <c r="B47" s="17" t="s">
        <v>59</v>
      </c>
      <c r="C47" s="40" t="s">
        <v>47</v>
      </c>
      <c r="D47" s="17" t="str">
        <f t="shared" si="5"/>
        <v>서적</v>
      </c>
    </row>
    <row r="49" spans="1:7" x14ac:dyDescent="0.3">
      <c r="F49" s="1"/>
    </row>
    <row r="50" spans="1:7" ht="20.25" x14ac:dyDescent="0.3">
      <c r="A50" s="6"/>
      <c r="B50" s="5" t="s">
        <v>14</v>
      </c>
      <c r="C50" s="2"/>
      <c r="D50" s="2"/>
    </row>
    <row r="51" spans="1:7" x14ac:dyDescent="0.3">
      <c r="A51" s="6"/>
      <c r="B51" s="9" t="s">
        <v>16</v>
      </c>
      <c r="C51" s="2"/>
      <c r="D51" s="2"/>
    </row>
    <row r="52" spans="1:7" s="3" customFormat="1" x14ac:dyDescent="0.3">
      <c r="A52" s="12"/>
      <c r="B52" s="13" t="s">
        <v>4</v>
      </c>
      <c r="C52" s="13" t="s">
        <v>5</v>
      </c>
      <c r="D52" s="13" t="s">
        <v>6</v>
      </c>
    </row>
    <row r="53" spans="1:7" s="14" customFormat="1" ht="15.75" customHeight="1" x14ac:dyDescent="0.3">
      <c r="B53" s="17" t="s">
        <v>62</v>
      </c>
      <c r="C53" s="40" t="s">
        <v>51</v>
      </c>
      <c r="D53" s="18" t="str">
        <f>LEFT(B53,FIND("/",B53)-1)</f>
        <v>서울특별시</v>
      </c>
      <c r="G53" s="14" t="s">
        <v>13</v>
      </c>
    </row>
    <row r="54" spans="1:7" s="14" customFormat="1" ht="15.75" customHeight="1" x14ac:dyDescent="0.3">
      <c r="B54" s="17" t="s">
        <v>60</v>
      </c>
      <c r="C54" s="40" t="s">
        <v>52</v>
      </c>
      <c r="D54" s="18" t="str">
        <f t="shared" ref="D54:D55" si="6">LEFT(B54,FIND("/",B54)-1)</f>
        <v>경기도</v>
      </c>
    </row>
    <row r="55" spans="1:7" s="14" customFormat="1" ht="15.75" customHeight="1" x14ac:dyDescent="0.3">
      <c r="B55" s="17" t="s">
        <v>61</v>
      </c>
      <c r="C55" s="40" t="s">
        <v>53</v>
      </c>
      <c r="D55" s="18" t="str">
        <f t="shared" si="6"/>
        <v>충청남도</v>
      </c>
    </row>
    <row r="56" spans="1:7" s="14" customFormat="1" ht="15.75" customHeight="1" x14ac:dyDescent="0.3">
      <c r="B56" s="16"/>
      <c r="C56" s="16"/>
      <c r="D56" s="15"/>
    </row>
    <row r="57" spans="1:7" x14ac:dyDescent="0.3">
      <c r="A57" s="6"/>
      <c r="B57" s="9" t="s">
        <v>17</v>
      </c>
      <c r="C57" s="2"/>
      <c r="D57" s="2"/>
    </row>
    <row r="58" spans="1:7" s="3" customFormat="1" x14ac:dyDescent="0.3">
      <c r="A58" s="12"/>
      <c r="B58" s="13" t="s">
        <v>4</v>
      </c>
      <c r="C58" s="13" t="s">
        <v>5</v>
      </c>
      <c r="D58" s="13" t="s">
        <v>6</v>
      </c>
    </row>
    <row r="59" spans="1:7" s="14" customFormat="1" ht="15.75" customHeight="1" x14ac:dyDescent="0.3">
      <c r="B59" s="17" t="s">
        <v>62</v>
      </c>
      <c r="C59" s="40" t="s">
        <v>54</v>
      </c>
      <c r="D59" s="18" t="str">
        <f>MID(B59,1,FIND("/",B59,1)-1)</f>
        <v>서울특별시</v>
      </c>
    </row>
    <row r="60" spans="1:7" s="14" customFormat="1" ht="15.75" customHeight="1" x14ac:dyDescent="0.3">
      <c r="B60" s="17" t="s">
        <v>60</v>
      </c>
      <c r="C60" s="40" t="s">
        <v>55</v>
      </c>
      <c r="D60" s="18" t="str">
        <f>MID(B60,1,FIND("/",B60,1)-1)</f>
        <v>경기도</v>
      </c>
    </row>
    <row r="61" spans="1:7" s="14" customFormat="1" ht="15.75" customHeight="1" x14ac:dyDescent="0.3">
      <c r="B61" s="17" t="s">
        <v>61</v>
      </c>
      <c r="C61" s="40" t="s">
        <v>56</v>
      </c>
      <c r="D61" s="18" t="str">
        <f>MID(B61,1,FIND("/",B61,1)-1)</f>
        <v>충청남도</v>
      </c>
    </row>
    <row r="62" spans="1:7" s="14" customFormat="1" ht="15.75" customHeight="1" x14ac:dyDescent="0.3">
      <c r="B62" s="16"/>
      <c r="C62" s="16"/>
      <c r="D62" s="15"/>
    </row>
    <row r="63" spans="1:7" x14ac:dyDescent="0.3">
      <c r="A63" s="6"/>
      <c r="B63" s="9" t="s">
        <v>15</v>
      </c>
      <c r="C63" s="2"/>
      <c r="D63" s="2"/>
    </row>
    <row r="64" spans="1:7" s="3" customFormat="1" x14ac:dyDescent="0.3">
      <c r="A64" s="12"/>
      <c r="B64" s="13" t="s">
        <v>4</v>
      </c>
      <c r="C64" s="13" t="s">
        <v>5</v>
      </c>
      <c r="D64" s="13" t="s">
        <v>6</v>
      </c>
    </row>
    <row r="65" spans="1:6" s="14" customFormat="1" ht="15.75" customHeight="1" x14ac:dyDescent="0.3">
      <c r="B65" s="17" t="s">
        <v>62</v>
      </c>
      <c r="C65" s="40" t="s">
        <v>48</v>
      </c>
      <c r="D65" s="18" t="str">
        <f>RIGHT(B65,LEN(B65)-FIND("/",B65))</f>
        <v>신촌홍익문고</v>
      </c>
    </row>
    <row r="66" spans="1:6" s="14" customFormat="1" ht="15.75" customHeight="1" x14ac:dyDescent="0.3">
      <c r="B66" s="17" t="s">
        <v>60</v>
      </c>
      <c r="C66" s="40" t="s">
        <v>49</v>
      </c>
      <c r="D66" s="18" t="str">
        <f>RIGHT(B66,LEN(B66)-FIND("/",B66))</f>
        <v>나나문고</v>
      </c>
    </row>
    <row r="67" spans="1:6" s="14" customFormat="1" ht="15.75" customHeight="1" x14ac:dyDescent="0.3">
      <c r="B67" s="17" t="s">
        <v>61</v>
      </c>
      <c r="C67" s="40" t="s">
        <v>50</v>
      </c>
      <c r="D67" s="18" t="str">
        <f>RIGHT(B67,LEN(B67)-FIND("/",B67))</f>
        <v>서원대서원서적</v>
      </c>
    </row>
    <row r="69" spans="1:6" x14ac:dyDescent="0.3">
      <c r="F69" s="1"/>
    </row>
    <row r="70" spans="1:6" x14ac:dyDescent="0.3">
      <c r="F70" s="1"/>
    </row>
    <row r="71" spans="1:6" x14ac:dyDescent="0.3">
      <c r="A71" s="8" t="s">
        <v>2</v>
      </c>
      <c r="B71" s="9"/>
      <c r="C71" s="9"/>
      <c r="D71" s="9"/>
    </row>
    <row r="72" spans="1:6" x14ac:dyDescent="0.3">
      <c r="A72" s="41" t="s">
        <v>1</v>
      </c>
      <c r="B72" s="41"/>
      <c r="C72" s="41"/>
      <c r="D72" s="10"/>
    </row>
    <row r="73" spans="1:6" x14ac:dyDescent="0.3">
      <c r="A73" s="11" t="s">
        <v>0</v>
      </c>
      <c r="B73" s="9"/>
      <c r="C73" s="9"/>
      <c r="D73" s="9"/>
    </row>
    <row r="74" spans="1:6" x14ac:dyDescent="0.3">
      <c r="C74" s="2"/>
      <c r="D74" s="2"/>
    </row>
  </sheetData>
  <mergeCells count="1">
    <mergeCell ref="A72:C72"/>
  </mergeCells>
  <phoneticPr fontId="1" type="noConversion"/>
  <hyperlinks>
    <hyperlink ref="A72" r:id="rId1"/>
  </hyperlinks>
  <pageMargins left="0.7" right="0.7" top="0.75" bottom="0.75" header="0.3" footer="0.3"/>
  <pageSetup paperSize="9"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zoomScaleNormal="100" workbookViewId="0">
      <selection activeCell="J15" sqref="J15"/>
    </sheetView>
  </sheetViews>
  <sheetFormatPr defaultRowHeight="16.5" x14ac:dyDescent="0.3"/>
  <cols>
    <col min="1" max="1" width="4.375" style="19" customWidth="1"/>
    <col min="2" max="2" width="23.25" style="19" customWidth="1"/>
    <col min="3" max="3" width="5.75" style="20" bestFit="1" customWidth="1"/>
    <col min="4" max="4" width="16" style="35" bestFit="1" customWidth="1"/>
    <col min="5" max="5" width="34.25" customWidth="1"/>
  </cols>
  <sheetData>
    <row r="1" spans="1:5" ht="26.25" x14ac:dyDescent="0.3">
      <c r="A1" s="7" t="s">
        <v>21</v>
      </c>
    </row>
    <row r="2" spans="1:5" ht="32.25" thickBot="1" x14ac:dyDescent="0.35">
      <c r="A2"/>
      <c r="B2" s="21" t="s">
        <v>27</v>
      </c>
      <c r="C2" s="22"/>
    </row>
    <row r="3" spans="1:5" ht="32.25" thickBot="1" x14ac:dyDescent="0.35">
      <c r="A3"/>
      <c r="B3" s="23" t="s">
        <v>57</v>
      </c>
      <c r="C3" s="24" t="s">
        <v>18</v>
      </c>
      <c r="D3" s="25" t="str">
        <f>LEFT(B3,2)</f>
        <v>서울</v>
      </c>
      <c r="E3" s="26"/>
    </row>
    <row r="4" spans="1:5" x14ac:dyDescent="0.3">
      <c r="A4"/>
      <c r="B4"/>
      <c r="C4" s="22"/>
    </row>
    <row r="5" spans="1:5" ht="31.5" x14ac:dyDescent="0.3">
      <c r="A5"/>
      <c r="B5" s="27"/>
      <c r="C5" s="28"/>
    </row>
    <row r="6" spans="1:5" s="29" customFormat="1" x14ac:dyDescent="0.3">
      <c r="B6" s="30"/>
      <c r="C6" s="31"/>
      <c r="D6" s="39"/>
    </row>
    <row r="7" spans="1:5" ht="32.25" thickBot="1" x14ac:dyDescent="0.35">
      <c r="A7"/>
      <c r="B7" s="21" t="s">
        <v>28</v>
      </c>
      <c r="C7" s="22"/>
    </row>
    <row r="8" spans="1:5" ht="32.25" thickBot="1" x14ac:dyDescent="0.35">
      <c r="A8"/>
      <c r="B8" s="23" t="s">
        <v>57</v>
      </c>
      <c r="C8" s="24" t="s">
        <v>18</v>
      </c>
      <c r="D8" s="25" t="str">
        <f>MID(B8,4,2)</f>
        <v>홍익</v>
      </c>
      <c r="E8" s="26"/>
    </row>
    <row r="9" spans="1:5" x14ac:dyDescent="0.3">
      <c r="A9"/>
      <c r="B9"/>
      <c r="C9" s="22"/>
    </row>
    <row r="10" spans="1:5" ht="31.5" x14ac:dyDescent="0.3">
      <c r="A10"/>
      <c r="B10" s="27"/>
      <c r="C10" s="28"/>
    </row>
    <row r="11" spans="1:5" s="29" customFormat="1" x14ac:dyDescent="0.3">
      <c r="B11" s="30"/>
      <c r="C11" s="31"/>
      <c r="D11" s="39"/>
    </row>
    <row r="12" spans="1:5" ht="32.25" thickBot="1" x14ac:dyDescent="0.35">
      <c r="A12"/>
      <c r="B12" s="21" t="s">
        <v>29</v>
      </c>
      <c r="C12" s="22"/>
    </row>
    <row r="13" spans="1:5" ht="32.25" thickBot="1" x14ac:dyDescent="0.35">
      <c r="A13"/>
      <c r="B13" s="23" t="s">
        <v>57</v>
      </c>
      <c r="C13" s="24" t="s">
        <v>18</v>
      </c>
      <c r="D13" s="25" t="str">
        <f>RIGHT(B13,4)</f>
        <v>홍익문고</v>
      </c>
      <c r="E13" s="26"/>
    </row>
    <row r="14" spans="1:5" x14ac:dyDescent="0.3">
      <c r="A14"/>
      <c r="B14"/>
      <c r="C14" s="22"/>
    </row>
    <row r="15" spans="1:5" ht="31.5" x14ac:dyDescent="0.3">
      <c r="A15"/>
      <c r="B15" s="27"/>
      <c r="C15" s="28"/>
    </row>
    <row r="16" spans="1:5" s="29" customFormat="1" x14ac:dyDescent="0.3">
      <c r="B16" s="30"/>
      <c r="C16" s="31"/>
      <c r="D16" s="39"/>
    </row>
    <row r="17" spans="1:6" x14ac:dyDescent="0.3">
      <c r="A17"/>
      <c r="B17"/>
      <c r="C17" s="22"/>
      <c r="E17" s="32"/>
    </row>
    <row r="18" spans="1:6" x14ac:dyDescent="0.3">
      <c r="A18"/>
      <c r="B18"/>
      <c r="C18" s="22"/>
    </row>
    <row r="19" spans="1:6" x14ac:dyDescent="0.3">
      <c r="A19" s="33" t="s">
        <v>19</v>
      </c>
      <c r="B19" s="34"/>
      <c r="C19" s="34"/>
      <c r="E19" s="35"/>
      <c r="F19" s="35"/>
    </row>
    <row r="20" spans="1:6" x14ac:dyDescent="0.3">
      <c r="A20" s="36" t="s">
        <v>20</v>
      </c>
      <c r="B20" s="37"/>
      <c r="C20" s="37"/>
      <c r="E20" s="35"/>
      <c r="F20" s="35"/>
    </row>
    <row r="21" spans="1:6" x14ac:dyDescent="0.3">
      <c r="A21" s="38" t="s">
        <v>0</v>
      </c>
      <c r="B21" s="34"/>
      <c r="C21" s="34"/>
      <c r="E21" s="35"/>
      <c r="F21" s="35"/>
    </row>
  </sheetData>
  <phoneticPr fontId="1" type="noConversion"/>
  <hyperlinks>
    <hyperlink ref="A20" r:id="rId1"/>
  </hyperlinks>
  <pageMargins left="0.7" right="0.7" top="0.75" bottom="0.75" header="0.3" footer="0.3"/>
  <pageSetup paperSize="9" orientation="portrait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LEFT_MID_RIGHT</vt:lpstr>
      <vt:lpstr>함수설명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2018-09-16T08:44:55Z</dcterms:created>
  <dcterms:modified xsi:type="dcterms:W3CDTF">2019-03-10T02:53:01Z</dcterms:modified>
</cp:coreProperties>
</file>