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xr:revisionPtr revIDLastSave="0" documentId="13_ncr:1_{DC022D48-EA5E-4967-AE13-9A4038216A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함수사용법" sheetId="7" r:id="rId1"/>
    <sheet name="로그그래프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7" l="1"/>
  <c r="C22" i="7"/>
  <c r="C16" i="7" l="1"/>
  <c r="C15" i="7"/>
  <c r="C14" i="7"/>
  <c r="C8" i="7"/>
  <c r="C7" i="7"/>
  <c r="C6" i="7"/>
  <c r="C103" i="10" l="1"/>
  <c r="C104" i="10"/>
  <c r="C105" i="10"/>
  <c r="C106" i="10"/>
  <c r="C107" i="10"/>
  <c r="C108" i="10"/>
  <c r="C109" i="10"/>
  <c r="C110" i="10"/>
  <c r="C111" i="10"/>
  <c r="C112" i="10"/>
  <c r="C102" i="10"/>
  <c r="C101" i="10"/>
  <c r="C100" i="10"/>
  <c r="C99" i="10"/>
  <c r="C98" i="10"/>
  <c r="C97" i="10"/>
  <c r="C96" i="10"/>
  <c r="C95" i="10"/>
  <c r="C94" i="10"/>
  <c r="C93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D103" i="10"/>
  <c r="D107" i="10"/>
  <c r="D111" i="10"/>
  <c r="D85" i="10"/>
  <c r="D50" i="10"/>
  <c r="D14" i="10"/>
  <c r="D95" i="10"/>
  <c r="D53" i="10"/>
  <c r="D64" i="10"/>
  <c r="D83" i="10"/>
  <c r="D30" i="10"/>
  <c r="D93" i="10"/>
  <c r="D55" i="10"/>
  <c r="D19" i="10"/>
  <c r="D81" i="10"/>
  <c r="D44" i="10"/>
  <c r="D10" i="10"/>
  <c r="D88" i="10"/>
  <c r="D49" i="10"/>
  <c r="D48" i="10"/>
  <c r="D75" i="10"/>
  <c r="D26" i="10"/>
  <c r="D86" i="10"/>
  <c r="D51" i="10"/>
  <c r="D15" i="10"/>
  <c r="D18" i="10"/>
  <c r="D87" i="10"/>
  <c r="D25" i="10"/>
  <c r="D104" i="10"/>
  <c r="D108" i="10"/>
  <c r="D112" i="10"/>
  <c r="D77" i="10"/>
  <c r="D40" i="10"/>
  <c r="D6" i="10"/>
  <c r="D84" i="10"/>
  <c r="D35" i="10"/>
  <c r="D34" i="10"/>
  <c r="D71" i="10"/>
  <c r="D20" i="10"/>
  <c r="D82" i="10"/>
  <c r="D47" i="10"/>
  <c r="D11" i="10"/>
  <c r="D105" i="10"/>
  <c r="D66" i="10"/>
  <c r="D43" i="10"/>
  <c r="D76" i="10"/>
  <c r="D102" i="10"/>
  <c r="D8" i="10"/>
  <c r="D37" i="10"/>
  <c r="D57" i="10"/>
  <c r="D42" i="10"/>
  <c r="D61" i="10"/>
  <c r="D97" i="10"/>
  <c r="D73" i="10"/>
  <c r="D36" i="10"/>
  <c r="D99" i="10"/>
  <c r="D80" i="10"/>
  <c r="D31" i="10"/>
  <c r="D16" i="10"/>
  <c r="D60" i="10"/>
  <c r="D12" i="10"/>
  <c r="D78" i="10"/>
  <c r="D41" i="10"/>
  <c r="D7" i="10"/>
  <c r="D109" i="10"/>
  <c r="D32" i="10"/>
  <c r="D27" i="10"/>
  <c r="D56" i="10"/>
  <c r="D74" i="10"/>
  <c r="D3" i="10"/>
  <c r="D22" i="10"/>
  <c r="D5" i="10"/>
  <c r="D101" i="10"/>
  <c r="D63" i="10"/>
  <c r="D13" i="10"/>
  <c r="D54" i="10"/>
  <c r="D79" i="10"/>
  <c r="D59" i="10"/>
  <c r="D100" i="10"/>
  <c r="D62" i="10"/>
  <c r="D28" i="10"/>
  <c r="D21" i="10"/>
  <c r="D72" i="10"/>
  <c r="D17" i="10"/>
  <c r="D98" i="10"/>
  <c r="D52" i="10"/>
  <c r="D4" i="10"/>
  <c r="D70" i="10"/>
  <c r="D33" i="10"/>
  <c r="D39" i="10"/>
  <c r="D106" i="10"/>
  <c r="D110" i="10"/>
  <c r="D96" i="10"/>
  <c r="D58" i="10"/>
  <c r="D65" i="10"/>
  <c r="D94" i="10"/>
  <c r="D29" i="10"/>
  <c r="D89" i="10"/>
  <c r="D9" i="10"/>
  <c r="D38" i="10"/>
</calcChain>
</file>

<file path=xl/sharedStrings.xml><?xml version="1.0" encoding="utf-8"?>
<sst xmlns="http://schemas.openxmlformats.org/spreadsheetml/2006/main" count="34" uniqueCount="26">
  <si>
    <t>x</t>
    <phoneticPr fontId="1" type="noConversion"/>
  </si>
  <si>
    <t>y=log(x,10)</t>
    <phoneticPr fontId="1" type="noConversion"/>
  </si>
  <si>
    <t>y=ln(x)</t>
    <phoneticPr fontId="1" type="noConversion"/>
  </si>
  <si>
    <t>y=log(x,1/3)</t>
    <phoneticPr fontId="1" type="noConversion"/>
  </si>
  <si>
    <t>y=log(x,exp(1))</t>
    <phoneticPr fontId="1" type="noConversion"/>
  </si>
  <si>
    <t>y=log(x,1/2)</t>
    <phoneticPr fontId="1" type="noConversion"/>
  </si>
  <si>
    <t>LOG</t>
    <phoneticPr fontId="1" type="noConversion"/>
  </si>
  <si>
    <t>지정된 밑의 로그값을 구해준다.</t>
    <phoneticPr fontId="1" type="noConversion"/>
  </si>
  <si>
    <t>LOG10</t>
    <phoneticPr fontId="1" type="noConversion"/>
  </si>
  <si>
    <t>밑이 10인 상용로그값을 구해준다.</t>
    <phoneticPr fontId="1" type="noConversion"/>
  </si>
  <si>
    <t>수식</t>
    <phoneticPr fontId="1" type="noConversion"/>
  </si>
  <si>
    <t>결과</t>
    <phoneticPr fontId="1" type="noConversion"/>
  </si>
  <si>
    <t>LN</t>
    <phoneticPr fontId="1" type="noConversion"/>
  </si>
  <si>
    <r>
      <t xml:space="preserve">밑이 </t>
    </r>
    <r>
      <rPr>
        <i/>
        <sz val="11"/>
        <rFont val="맑은 고딕"/>
        <family val="3"/>
        <charset val="129"/>
        <scheme val="minor"/>
      </rPr>
      <t>e</t>
    </r>
    <r>
      <rPr>
        <sz val="11"/>
        <rFont val="맑은 고딕"/>
        <family val="3"/>
        <charset val="129"/>
        <scheme val="minor"/>
      </rPr>
      <t>인 자연로그값을 구해준다. </t>
    </r>
    <phoneticPr fontId="1" type="noConversion"/>
  </si>
  <si>
    <t>=LOG(100)</t>
    <phoneticPr fontId="1" type="noConversion"/>
  </si>
  <si>
    <t>=LOG(100,10)</t>
    <phoneticPr fontId="1" type="noConversion"/>
  </si>
  <si>
    <t>=LOG(8,2)</t>
    <phoneticPr fontId="1" type="noConversion"/>
  </si>
  <si>
    <t>=LOG10(100)</t>
    <phoneticPr fontId="1" type="noConversion"/>
  </si>
  <si>
    <t>=LOG10(1000)</t>
    <phoneticPr fontId="1" type="noConversion"/>
  </si>
  <si>
    <t>=LOG10(314)</t>
    <phoneticPr fontId="1" type="noConversion"/>
  </si>
  <si>
    <t>=LN(100)</t>
    <phoneticPr fontId="1" type="noConversion"/>
  </si>
  <si>
    <t>=LN(EXP(1))</t>
    <phoneticPr fontId="1" type="noConversion"/>
  </si>
  <si>
    <t>엑셀 LOG,LOG10,LN 함수로 로그값 구하기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</si>
  <si>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</si>
  <si>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</si>
  <si>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>https://xlworks.net/excel-function-log-log10-ln/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</si>
</sst>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000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0"/>
      <color rgb="FF000000"/>
      <name val="Arial"/>
      <family val="2"/>
    </font>
    <font>
      <sz val="11"/>
      <name val="Arial Narrow"/>
      <family val="2"/>
    </font>
    <font>
      <u/>
      <sz val="11"/>
      <color theme="10"/>
      <name val="맑은 고딕"/>
      <family val="2"/>
      <charset val="129"/>
      <scheme val="minor"/>
    </font>
    <font>
      <i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0" xfId="1" applyFont="1" applyBorder="1"/>
    <xf numFmtId="0" fontId="8" fillId="0" borderId="0" xfId="1" applyFont="1" applyBorder="1"/>
    <xf numFmtId="0" fontId="4" fillId="3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1" xfId="0" quotePrefix="1" applyFont="1" applyBorder="1">
      <alignment vertical="center"/>
    </xf>
    <xf numFmtId="0" fontId="11" fillId="0" borderId="0" xfId="0" applyFont="1" applyAlignment="1"/>
    <xf numFmtId="0" fontId="0" fillId="0" borderId="0" xfId="0" applyAlignment="1">
      <alignment horizontal="center" vertical="center"/>
    </xf>
    <xf numFmtId="0" fontId="12" fillId="0" borderId="0" xfId="2" applyFont="1" applyAlignment="1">
      <alignment horizontal="left"/>
    </xf>
    <xf numFmtId="0" fontId="13" fillId="0" borderId="0" xfId="0" applyFont="1">
      <alignment vertical="center"/>
    </xf>
  </cellXfs>
  <cellStyles count="3">
    <cellStyle name="표준" xfId="0" builtinId="0"/>
    <cellStyle name="표준 2" xfId="1" xr:uid="{00000000-0005-0000-0000-000001000000}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로그그래프!$C$69</c:f>
              <c:strCache>
                <c:ptCount val="1"/>
                <c:pt idx="0">
                  <c:v>y=log(x,exp(1))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로그그래프!$B$70:$B$89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로그그래프!$C$70:$C$89</c:f>
              <c:numCache>
                <c:formatCode>General</c:formatCode>
                <c:ptCount val="20"/>
                <c:pt idx="0">
                  <c:v>-0.69314718055994529</c:v>
                </c:pt>
                <c:pt idx="1">
                  <c:v>0</c:v>
                </c:pt>
                <c:pt idx="2">
                  <c:v>0.40546510810816438</c:v>
                </c:pt>
                <c:pt idx="3">
                  <c:v>0.69314718055994529</c:v>
                </c:pt>
                <c:pt idx="4">
                  <c:v>0.91629073187415511</c:v>
                </c:pt>
                <c:pt idx="5">
                  <c:v>1.0986122886681098</c:v>
                </c:pt>
                <c:pt idx="6">
                  <c:v>1.2527629684953681</c:v>
                </c:pt>
                <c:pt idx="7">
                  <c:v>1.3862943611198906</c:v>
                </c:pt>
                <c:pt idx="8">
                  <c:v>1.5040773967762742</c:v>
                </c:pt>
                <c:pt idx="9">
                  <c:v>1.6094379124341003</c:v>
                </c:pt>
                <c:pt idx="10">
                  <c:v>1.7047480922384253</c:v>
                </c:pt>
                <c:pt idx="11">
                  <c:v>1.791759469228055</c:v>
                </c:pt>
                <c:pt idx="12">
                  <c:v>1.8718021769015913</c:v>
                </c:pt>
                <c:pt idx="13">
                  <c:v>1.9459101490553132</c:v>
                </c:pt>
                <c:pt idx="14">
                  <c:v>2.0149030205422647</c:v>
                </c:pt>
                <c:pt idx="15">
                  <c:v>2.0794415416798357</c:v>
                </c:pt>
                <c:pt idx="16">
                  <c:v>2.1400661634962708</c:v>
                </c:pt>
                <c:pt idx="17">
                  <c:v>2.1972245773362196</c:v>
                </c:pt>
                <c:pt idx="18">
                  <c:v>2.2512917986064953</c:v>
                </c:pt>
                <c:pt idx="19">
                  <c:v>2.3025850929940459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6F-4051-BCCC-EE69F9CD0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733312"/>
        <c:axId val="294733728"/>
      </c:scatterChart>
      <c:valAx>
        <c:axId val="294733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94733728"/>
        <c:crosses val="autoZero"/>
        <c:crossBetween val="midCat"/>
      </c:valAx>
      <c:valAx>
        <c:axId val="29473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94733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로그그래프!$C$2</c:f>
              <c:strCache>
                <c:ptCount val="1"/>
                <c:pt idx="0">
                  <c:v>y=log(x,10)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로그그래프!$B$3:$B$22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로그그래프!$C$3:$C$22</c:f>
              <c:numCache>
                <c:formatCode>General</c:formatCode>
                <c:ptCount val="20"/>
                <c:pt idx="0">
                  <c:v>-0.30102999566398114</c:v>
                </c:pt>
                <c:pt idx="1">
                  <c:v>0</c:v>
                </c:pt>
                <c:pt idx="2">
                  <c:v>0.17609125905568124</c:v>
                </c:pt>
                <c:pt idx="3">
                  <c:v>0.30102999566398114</c:v>
                </c:pt>
                <c:pt idx="4">
                  <c:v>0.3979400086720376</c:v>
                </c:pt>
                <c:pt idx="5">
                  <c:v>0.47712125471966244</c:v>
                </c:pt>
                <c:pt idx="6">
                  <c:v>0.54406804435027556</c:v>
                </c:pt>
                <c:pt idx="7">
                  <c:v>0.60205999132796229</c:v>
                </c:pt>
                <c:pt idx="8">
                  <c:v>0.65321251377534362</c:v>
                </c:pt>
                <c:pt idx="9">
                  <c:v>0.69897000433601875</c:v>
                </c:pt>
                <c:pt idx="10">
                  <c:v>0.74036268949424378</c:v>
                </c:pt>
                <c:pt idx="11">
                  <c:v>0.77815125038364352</c:v>
                </c:pt>
                <c:pt idx="12">
                  <c:v>0.81291335664285547</c:v>
                </c:pt>
                <c:pt idx="13">
                  <c:v>0.8450980400142567</c:v>
                </c:pt>
                <c:pt idx="14">
                  <c:v>0.87506126339169987</c:v>
                </c:pt>
                <c:pt idx="15">
                  <c:v>0.90308998699194343</c:v>
                </c:pt>
                <c:pt idx="16">
                  <c:v>0.92941892571429263</c:v>
                </c:pt>
                <c:pt idx="17">
                  <c:v>0.95424250943932487</c:v>
                </c:pt>
                <c:pt idx="18">
                  <c:v>0.97772360528884772</c:v>
                </c:pt>
                <c:pt idx="1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43-46C5-AAD3-C1E3C450A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645392"/>
        <c:axId val="343651216"/>
      </c:scatterChart>
      <c:valAx>
        <c:axId val="343645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43651216"/>
        <c:crosses val="autoZero"/>
        <c:crossBetween val="midCat"/>
      </c:valAx>
      <c:valAx>
        <c:axId val="3436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43645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로그그래프!$C$92</c:f>
              <c:strCache>
                <c:ptCount val="1"/>
                <c:pt idx="0">
                  <c:v>y=ln(x)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로그그래프!$B$93:$B$111</c:f>
              <c:numCache>
                <c:formatCode>General</c:formatCode>
                <c:ptCount val="19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</c:numCache>
            </c:numRef>
          </c:xVal>
          <c:yVal>
            <c:numRef>
              <c:f>로그그래프!$C$93:$C$111</c:f>
              <c:numCache>
                <c:formatCode>General</c:formatCode>
                <c:ptCount val="19"/>
                <c:pt idx="0">
                  <c:v>-0.69314718055994529</c:v>
                </c:pt>
                <c:pt idx="1">
                  <c:v>0</c:v>
                </c:pt>
                <c:pt idx="2">
                  <c:v>0.40546510810816438</c:v>
                </c:pt>
                <c:pt idx="3">
                  <c:v>0.69314718055994529</c:v>
                </c:pt>
                <c:pt idx="4">
                  <c:v>0.91629073187415511</c:v>
                </c:pt>
                <c:pt idx="5">
                  <c:v>1.0986122886681098</c:v>
                </c:pt>
                <c:pt idx="6">
                  <c:v>1.2527629684953681</c:v>
                </c:pt>
                <c:pt idx="7">
                  <c:v>1.3862943611198906</c:v>
                </c:pt>
                <c:pt idx="8">
                  <c:v>1.5040773967762742</c:v>
                </c:pt>
                <c:pt idx="9">
                  <c:v>1.6094379124341003</c:v>
                </c:pt>
                <c:pt idx="10">
                  <c:v>1.7047480922384253</c:v>
                </c:pt>
                <c:pt idx="11">
                  <c:v>1.791759469228055</c:v>
                </c:pt>
                <c:pt idx="12">
                  <c:v>1.8718021769015913</c:v>
                </c:pt>
                <c:pt idx="13">
                  <c:v>1.9459101490553132</c:v>
                </c:pt>
                <c:pt idx="14">
                  <c:v>2.0149030205422647</c:v>
                </c:pt>
                <c:pt idx="15">
                  <c:v>2.0794415416798357</c:v>
                </c:pt>
                <c:pt idx="16">
                  <c:v>2.1400661634962708</c:v>
                </c:pt>
                <c:pt idx="17">
                  <c:v>2.1972245773362196</c:v>
                </c:pt>
                <c:pt idx="18">
                  <c:v>2.2512917986064953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E0-4781-8094-E5BCFFBC5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700416"/>
        <c:axId val="348698752"/>
      </c:scatterChart>
      <c:valAx>
        <c:axId val="348700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48698752"/>
        <c:crosses val="autoZero"/>
        <c:crossBetween val="midCat"/>
      </c:valAx>
      <c:valAx>
        <c:axId val="34869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48700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로그그래프!$C$24</c:f>
              <c:strCache>
                <c:ptCount val="1"/>
                <c:pt idx="0">
                  <c:v>y=log(x,1/3)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로그그래프!$B$25:$B$44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로그그래프!$C$25:$C$44</c:f>
              <c:numCache>
                <c:formatCode>General</c:formatCode>
                <c:ptCount val="20"/>
                <c:pt idx="0">
                  <c:v>0.63092975357145742</c:v>
                </c:pt>
                <c:pt idx="1">
                  <c:v>0</c:v>
                </c:pt>
                <c:pt idx="2">
                  <c:v>-0.36907024642854253</c:v>
                </c:pt>
                <c:pt idx="3">
                  <c:v>-0.63092975357145742</c:v>
                </c:pt>
                <c:pt idx="4">
                  <c:v>-0.83404376714646966</c:v>
                </c:pt>
                <c:pt idx="5">
                  <c:v>-1</c:v>
                </c:pt>
                <c:pt idx="6">
                  <c:v>-1.1403139955899648</c:v>
                </c:pt>
                <c:pt idx="7">
                  <c:v>-1.2618595071429148</c:v>
                </c:pt>
                <c:pt idx="8">
                  <c:v>-1.3690702464285425</c:v>
                </c:pt>
                <c:pt idx="9">
                  <c:v>-1.4649735207179269</c:v>
                </c:pt>
                <c:pt idx="10">
                  <c:v>-1.5517285850726805</c:v>
                </c:pt>
                <c:pt idx="11">
                  <c:v>-1.6309297535714573</c:v>
                </c:pt>
                <c:pt idx="12">
                  <c:v>-1.703787765901335</c:v>
                </c:pt>
                <c:pt idx="13">
                  <c:v>-1.7712437491614221</c:v>
                </c:pt>
                <c:pt idx="14">
                  <c:v>-1.8340437671464696</c:v>
                </c:pt>
                <c:pt idx="15">
                  <c:v>-1.8927892607143719</c:v>
                </c:pt>
                <c:pt idx="16">
                  <c:v>-1.9479721695911083</c:v>
                </c:pt>
                <c:pt idx="17">
                  <c:v>-2</c:v>
                </c:pt>
                <c:pt idx="18">
                  <c:v>-2.0492141056749178</c:v>
                </c:pt>
                <c:pt idx="19">
                  <c:v>-2.0959032742893848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9B-46C3-A7B5-84C4D4E63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121696"/>
        <c:axId val="472122112"/>
      </c:scatterChart>
      <c:valAx>
        <c:axId val="47212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2122112"/>
        <c:crosses val="autoZero"/>
        <c:crossBetween val="midCat"/>
      </c:valAx>
      <c:valAx>
        <c:axId val="47212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2121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로그그래프!$C$46</c:f>
              <c:strCache>
                <c:ptCount val="1"/>
                <c:pt idx="0">
                  <c:v>y=log(x,1/2)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로그그래프!$B$47:$B$66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로그그래프!$C$47:$C$66</c:f>
              <c:numCache>
                <c:formatCode>General</c:formatCode>
                <c:ptCount val="20"/>
                <c:pt idx="0">
                  <c:v>1.3862943611198906</c:v>
                </c:pt>
                <c:pt idx="1">
                  <c:v>0.69314718055994529</c:v>
                </c:pt>
                <c:pt idx="2">
                  <c:v>0.46209812037329684</c:v>
                </c:pt>
                <c:pt idx="3">
                  <c:v>0.34657359027997264</c:v>
                </c:pt>
                <c:pt idx="4">
                  <c:v>0.2772588722239781</c:v>
                </c:pt>
                <c:pt idx="5">
                  <c:v>0.23104906018664842</c:v>
                </c:pt>
                <c:pt idx="6">
                  <c:v>0.19804205158855578</c:v>
                </c:pt>
                <c:pt idx="7">
                  <c:v>0.17328679513998632</c:v>
                </c:pt>
                <c:pt idx="8">
                  <c:v>0.15403270679109896</c:v>
                </c:pt>
                <c:pt idx="9">
                  <c:v>0.13862943611198905</c:v>
                </c:pt>
                <c:pt idx="10">
                  <c:v>0.12602676010180824</c:v>
                </c:pt>
                <c:pt idx="11">
                  <c:v>0.11552453009332421</c:v>
                </c:pt>
                <c:pt idx="12">
                  <c:v>0.10663802777845312</c:v>
                </c:pt>
                <c:pt idx="13">
                  <c:v>9.9021025794277892E-2</c:v>
                </c:pt>
                <c:pt idx="14">
                  <c:v>9.2419624074659368E-2</c:v>
                </c:pt>
                <c:pt idx="15">
                  <c:v>8.6643397569993161E-2</c:v>
                </c:pt>
                <c:pt idx="16">
                  <c:v>8.1546727124699445E-2</c:v>
                </c:pt>
                <c:pt idx="17">
                  <c:v>7.7016353395549478E-2</c:v>
                </c:pt>
                <c:pt idx="18">
                  <c:v>7.2962861111573185E-2</c:v>
                </c:pt>
                <c:pt idx="19">
                  <c:v>6.9314718055994526E-2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C7-4C7A-9561-9F46E1F64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091072"/>
        <c:axId val="290088992"/>
      </c:scatterChart>
      <c:valAx>
        <c:axId val="29009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90088992"/>
        <c:crosses val="autoZero"/>
        <c:crossBetween val="midCat"/>
      </c:valAx>
      <c:valAx>
        <c:axId val="29008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90091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454025</xdr:colOff>
      <xdr:row>67</xdr:row>
      <xdr:rowOff>209549</xdr:rowOff>
    </xdr:from>
    <xdr:to>
      <xdr:col>9</xdr:col>
      <xdr:colOff>447674</xdr:colOff>
      <xdr:row>80</xdr:row>
      <xdr:rowOff>201082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210608</xdr:colOff>
      <xdr:row>1</xdr:row>
      <xdr:rowOff>1057</xdr:rowOff>
    </xdr:from>
    <xdr:to>
      <xdr:col>9</xdr:col>
      <xdr:colOff>380999</xdr:colOff>
      <xdr:row>13</xdr:row>
      <xdr:rowOff>202141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423333</xdr:colOff>
      <xdr:row>91</xdr:row>
      <xdr:rowOff>9524</xdr:rowOff>
    </xdr:from>
    <xdr:to>
      <xdr:col>9</xdr:col>
      <xdr:colOff>428625</xdr:colOff>
      <xdr:row>104</xdr:row>
      <xdr:rowOff>1057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220133</xdr:colOff>
      <xdr:row>22</xdr:row>
      <xdr:rowOff>207432</xdr:rowOff>
    </xdr:from>
    <xdr:to>
      <xdr:col>9</xdr:col>
      <xdr:colOff>342900</xdr:colOff>
      <xdr:row>35</xdr:row>
      <xdr:rowOff>198966</xdr:rowOff>
    </xdr:to>
    <xdr:graphicFrame macro="">
      <xdr:nvGraphicFramePr>
        <xdr:cNvPr id="6" name="차트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385762</xdr:colOff>
      <xdr:row>45</xdr:row>
      <xdr:rowOff>71437</xdr:rowOff>
    </xdr:from>
    <xdr:to>
      <xdr:col>9</xdr:col>
      <xdr:colOff>542925</xdr:colOff>
      <xdr:row>58</xdr:row>
      <xdr:rowOff>90487</xdr:rowOff>
    </xdr:to>
    <xdr:graphicFrame macro="">
      <xdr:nvGraphicFramePr>
        <xdr:cNvPr id="7" name="차트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log-log10-l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0"/>
  <sheetViews>
    <sheetView tabSelected="1" zoomScale="90" zoomScaleNormal="90" workbookViewId="0">
      <selection activeCell="H20" sqref="H20"/>
    </sheetView>
  </sheetViews>
  <sheetFormatPr defaultRowHeight="16.5"/>
  <cols>
    <col min="1" max="1" width="2.875" style="13" customWidth="1"/>
    <col min="2" max="2" width="14.625" style="8" customWidth="1"/>
    <col min="3" max="3" width="14.25" style="9" bestFit="1" customWidth="1"/>
    <col min="4" max="4" width="13.75" style="9" bestFit="1" customWidth="1"/>
    <col min="5" max="5" width="12.875" style="8" bestFit="1" customWidth="1"/>
    <col min="6" max="16384" width="9" style="8"/>
  </cols>
  <sheetData>
    <row r="1" spans="1:4" ht="26.25">
      <c r="A1" s="7" t="s">
        <v>22</v>
      </c>
    </row>
    <row r="2" spans="1:4">
      <c r="A2" s="10"/>
    </row>
    <row r="3" spans="1:4" ht="20.25">
      <c r="A3" s="10"/>
      <c r="B3" s="11" t="s">
        <v>6</v>
      </c>
      <c r="C3" s="8"/>
      <c r="D3" s="8"/>
    </row>
    <row r="4" spans="1:4">
      <c r="A4" s="10"/>
      <c r="B4" s="12" t="s">
        <v>7</v>
      </c>
      <c r="C4" s="8"/>
      <c r="D4" s="8"/>
    </row>
    <row r="5" spans="1:4">
      <c r="A5" s="10"/>
      <c r="B5" s="17" t="s">
        <v>10</v>
      </c>
      <c r="C5" s="17" t="s">
        <v>11</v>
      </c>
      <c r="D5" s="8"/>
    </row>
    <row r="6" spans="1:4">
      <c r="A6" s="10"/>
      <c r="B6" s="19" t="s">
        <v>14</v>
      </c>
      <c r="C6" s="14">
        <f>LOG(100)</f>
        <v>2</v>
      </c>
      <c r="D6" s="8"/>
    </row>
    <row r="7" spans="1:4">
      <c r="A7" s="10"/>
      <c r="B7" s="19" t="s">
        <v>15</v>
      </c>
      <c r="C7" s="14">
        <f>LOG(100,10)</f>
        <v>2</v>
      </c>
      <c r="D7" s="8"/>
    </row>
    <row r="8" spans="1:4">
      <c r="A8" s="10"/>
      <c r="B8" s="19" t="s">
        <v>16</v>
      </c>
      <c r="C8" s="14">
        <f>LOG(8,2)</f>
        <v>3</v>
      </c>
      <c r="D8" s="8"/>
    </row>
    <row r="9" spans="1:4">
      <c r="A9" s="10"/>
      <c r="B9" s="12"/>
      <c r="C9" s="8"/>
      <c r="D9" s="8"/>
    </row>
    <row r="10" spans="1:4">
      <c r="A10" s="10"/>
      <c r="B10" s="12"/>
      <c r="C10" s="8"/>
      <c r="D10" s="8"/>
    </row>
    <row r="11" spans="1:4" ht="20.25">
      <c r="A11" s="10"/>
      <c r="B11" s="11" t="s">
        <v>8</v>
      </c>
      <c r="C11" s="8"/>
      <c r="D11" s="8"/>
    </row>
    <row r="12" spans="1:4">
      <c r="A12" s="10"/>
      <c r="B12" s="12" t="s">
        <v>9</v>
      </c>
      <c r="C12" s="8"/>
      <c r="D12" s="8"/>
    </row>
    <row r="13" spans="1:4">
      <c r="A13" s="10"/>
      <c r="B13" s="17" t="s">
        <v>10</v>
      </c>
      <c r="C13" s="17" t="s">
        <v>11</v>
      </c>
      <c r="D13" s="8"/>
    </row>
    <row r="14" spans="1:4">
      <c r="A14" s="10"/>
      <c r="B14" s="19" t="s">
        <v>17</v>
      </c>
      <c r="C14" s="14">
        <f>LOG10(100)</f>
        <v>2</v>
      </c>
      <c r="D14" s="8"/>
    </row>
    <row r="15" spans="1:4">
      <c r="A15" s="10"/>
      <c r="B15" s="19" t="s">
        <v>18</v>
      </c>
      <c r="C15" s="14">
        <f>LOG10(1000)</f>
        <v>3</v>
      </c>
      <c r="D15" s="8"/>
    </row>
    <row r="16" spans="1:4">
      <c r="A16" s="10"/>
      <c r="B16" s="19" t="s">
        <v>19</v>
      </c>
      <c r="C16" s="18">
        <f>LOG10(314)</f>
        <v>2.4969296480732148</v>
      </c>
      <c r="D16" s="8"/>
    </row>
    <row r="17" spans="1:6">
      <c r="A17" s="10"/>
      <c r="B17" s="12"/>
      <c r="C17" s="8"/>
      <c r="D17" s="8"/>
    </row>
    <row r="18" spans="1:6">
      <c r="A18" s="10"/>
      <c r="B18" s="12"/>
      <c r="C18" s="8"/>
      <c r="D18" s="8"/>
    </row>
    <row r="19" spans="1:6" ht="20.25">
      <c r="A19" s="10"/>
      <c r="B19" s="11" t="s">
        <v>12</v>
      </c>
      <c r="C19" s="8"/>
      <c r="D19" s="8"/>
    </row>
    <row r="20" spans="1:6">
      <c r="A20" s="10"/>
      <c r="B20" s="12" t="s">
        <v>13</v>
      </c>
      <c r="C20" s="8"/>
      <c r="D20" s="8"/>
    </row>
    <row r="21" spans="1:6">
      <c r="A21" s="10"/>
      <c r="B21" s="17" t="s">
        <v>10</v>
      </c>
      <c r="C21" s="17" t="s">
        <v>11</v>
      </c>
      <c r="D21" s="8"/>
    </row>
    <row r="22" spans="1:6">
      <c r="A22" s="10"/>
      <c r="B22" s="19" t="s">
        <v>20</v>
      </c>
      <c r="C22" s="14">
        <f>LN(100)</f>
        <v>4.6051701859880918</v>
      </c>
      <c r="D22" s="8"/>
    </row>
    <row r="23" spans="1:6">
      <c r="A23" s="10"/>
      <c r="B23" s="19" t="s">
        <v>21</v>
      </c>
      <c r="C23" s="14">
        <f>LN(EXP(1))</f>
        <v>1</v>
      </c>
      <c r="D23" s="8"/>
    </row>
    <row r="26" spans="1:6" s="15" customFormat="1">
      <c r="D26" s="16"/>
    </row>
    <row r="28" spans="1:6" customFormat="1">
      <c r="A28" s="20" t="s">
        <v>23</v>
      </c>
      <c r="C28" s="21"/>
    </row>
    <row r="29" spans="1:6" s="23" customFormat="1" ht="23.25">
      <c r="A29" s="22" t="s">
        <v>25</v>
      </c>
      <c r="B29" s="22"/>
      <c r="C29" s="22"/>
      <c r="D29" s="22"/>
      <c r="E29" s="22"/>
      <c r="F29" s="22"/>
    </row>
    <row r="30" spans="1:6" s="23" customFormat="1" ht="23.25">
      <c r="A30" s="22" t="s">
        <v>24</v>
      </c>
      <c r="B30" s="22"/>
      <c r="C30" s="22"/>
      <c r="D30" s="22"/>
      <c r="E30" s="22"/>
      <c r="F30" s="22"/>
    </row>
  </sheetData>
  <mergeCells count="2">
    <mergeCell ref="A29:F29"/>
    <mergeCell ref="A30:F30"/>
  </mergeCells>
  <phoneticPr fontId="1" type="noConversion"/>
  <hyperlinks>
    <hyperlink ref="A29" r:id="rId1" xr:uid="{E98C0101-EB4D-4001-988C-6A7E68B84A2D}"/>
    <hyperlink ref="A30" r:id="rId2" xr:uid="{941F51C4-3C00-4C91-A68B-9DB27A06F7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113"/>
  <sheetViews>
    <sheetView zoomScale="90" zoomScaleNormal="90" workbookViewId="0">
      <selection activeCell="M17" sqref="M17"/>
    </sheetView>
  </sheetViews>
  <sheetFormatPr defaultRowHeight="16.5"/>
  <cols>
    <col min="1" max="1" width="3.375" customWidth="1"/>
    <col min="3" max="3" width="12.125" customWidth="1"/>
    <col min="4" max="4" width="14.25" customWidth="1"/>
    <col min="5" max="5" width="9" customWidth="1"/>
  </cols>
  <sheetData>
    <row r="2" spans="2:4">
      <c r="B2" s="4" t="s">
        <v>0</v>
      </c>
      <c r="C2" s="4" t="s">
        <v>1</v>
      </c>
      <c r="D2" s="5"/>
    </row>
    <row r="3" spans="2:4">
      <c r="B3" s="1">
        <v>0.5</v>
      </c>
      <c r="C3" s="1">
        <f>LOG(B3,10)</f>
        <v>-0.30102999566398114</v>
      </c>
      <c r="D3" s="1" t="str">
        <f ca="1">_xlfn.FORMULATEXT(C3)</f>
        <v>=LOG(B3,10)</v>
      </c>
    </row>
    <row r="4" spans="2:4">
      <c r="B4" s="1">
        <v>1</v>
      </c>
      <c r="C4" s="1">
        <f t="shared" ref="C4:C22" si="0">LOG(B4,10)</f>
        <v>0</v>
      </c>
      <c r="D4" s="1" t="str">
        <f t="shared" ref="D4:D22" ca="1" si="1">_xlfn.FORMULATEXT(C4)</f>
        <v>=LOG(B4,10)</v>
      </c>
    </row>
    <row r="5" spans="2:4">
      <c r="B5" s="1">
        <v>1.5</v>
      </c>
      <c r="C5" s="1">
        <f t="shared" si="0"/>
        <v>0.17609125905568124</v>
      </c>
      <c r="D5" s="1" t="str">
        <f t="shared" ca="1" si="1"/>
        <v>=LOG(B5,10)</v>
      </c>
    </row>
    <row r="6" spans="2:4">
      <c r="B6" s="1">
        <v>2</v>
      </c>
      <c r="C6" s="1">
        <f t="shared" si="0"/>
        <v>0.30102999566398114</v>
      </c>
      <c r="D6" s="1" t="str">
        <f t="shared" ca="1" si="1"/>
        <v>=LOG(B6,10)</v>
      </c>
    </row>
    <row r="7" spans="2:4">
      <c r="B7" s="1">
        <v>2.5</v>
      </c>
      <c r="C7" s="1">
        <f t="shared" si="0"/>
        <v>0.3979400086720376</v>
      </c>
      <c r="D7" s="1" t="str">
        <f t="shared" ca="1" si="1"/>
        <v>=LOG(B7,10)</v>
      </c>
    </row>
    <row r="8" spans="2:4">
      <c r="B8" s="1">
        <v>3</v>
      </c>
      <c r="C8" s="1">
        <f t="shared" si="0"/>
        <v>0.47712125471966244</v>
      </c>
      <c r="D8" s="1" t="str">
        <f t="shared" ca="1" si="1"/>
        <v>=LOG(B8,10)</v>
      </c>
    </row>
    <row r="9" spans="2:4">
      <c r="B9" s="1">
        <v>3.5</v>
      </c>
      <c r="C9" s="1">
        <f t="shared" si="0"/>
        <v>0.54406804435027556</v>
      </c>
      <c r="D9" s="1" t="str">
        <f t="shared" ca="1" si="1"/>
        <v>=LOG(B9,10)</v>
      </c>
    </row>
    <row r="10" spans="2:4">
      <c r="B10" s="1">
        <v>4</v>
      </c>
      <c r="C10" s="1">
        <f t="shared" si="0"/>
        <v>0.60205999132796229</v>
      </c>
      <c r="D10" s="1" t="str">
        <f t="shared" ca="1" si="1"/>
        <v>=LOG(B10,10)</v>
      </c>
    </row>
    <row r="11" spans="2:4">
      <c r="B11" s="1">
        <v>4.5</v>
      </c>
      <c r="C11" s="1">
        <f t="shared" si="0"/>
        <v>0.65321251377534362</v>
      </c>
      <c r="D11" s="1" t="str">
        <f t="shared" ca="1" si="1"/>
        <v>=LOG(B11,10)</v>
      </c>
    </row>
    <row r="12" spans="2:4">
      <c r="B12" s="1">
        <v>5</v>
      </c>
      <c r="C12" s="1">
        <f t="shared" si="0"/>
        <v>0.69897000433601875</v>
      </c>
      <c r="D12" s="1" t="str">
        <f t="shared" ca="1" si="1"/>
        <v>=LOG(B12,10)</v>
      </c>
    </row>
    <row r="13" spans="2:4">
      <c r="B13" s="1">
        <v>5.5</v>
      </c>
      <c r="C13" s="1">
        <f t="shared" si="0"/>
        <v>0.74036268949424378</v>
      </c>
      <c r="D13" s="1" t="str">
        <f t="shared" ca="1" si="1"/>
        <v>=LOG(B13,10)</v>
      </c>
    </row>
    <row r="14" spans="2:4">
      <c r="B14" s="1">
        <v>6</v>
      </c>
      <c r="C14" s="1">
        <f t="shared" si="0"/>
        <v>0.77815125038364352</v>
      </c>
      <c r="D14" s="1" t="str">
        <f t="shared" ca="1" si="1"/>
        <v>=LOG(B14,10)</v>
      </c>
    </row>
    <row r="15" spans="2:4">
      <c r="B15" s="1">
        <v>6.5</v>
      </c>
      <c r="C15" s="1">
        <f t="shared" si="0"/>
        <v>0.81291335664285547</v>
      </c>
      <c r="D15" s="1" t="str">
        <f t="shared" ca="1" si="1"/>
        <v>=LOG(B15,10)</v>
      </c>
    </row>
    <row r="16" spans="2:4">
      <c r="B16" s="1">
        <v>7</v>
      </c>
      <c r="C16" s="1">
        <f t="shared" si="0"/>
        <v>0.8450980400142567</v>
      </c>
      <c r="D16" s="1" t="str">
        <f t="shared" ca="1" si="1"/>
        <v>=LOG(B16,10)</v>
      </c>
    </row>
    <row r="17" spans="2:4">
      <c r="B17" s="1">
        <v>7.5</v>
      </c>
      <c r="C17" s="1">
        <f t="shared" si="0"/>
        <v>0.87506126339169987</v>
      </c>
      <c r="D17" s="1" t="str">
        <f t="shared" ca="1" si="1"/>
        <v>=LOG(B17,10)</v>
      </c>
    </row>
    <row r="18" spans="2:4">
      <c r="B18" s="1">
        <v>8</v>
      </c>
      <c r="C18" s="1">
        <f t="shared" si="0"/>
        <v>0.90308998699194343</v>
      </c>
      <c r="D18" s="1" t="str">
        <f t="shared" ca="1" si="1"/>
        <v>=LOG(B18,10)</v>
      </c>
    </row>
    <row r="19" spans="2:4">
      <c r="B19" s="1">
        <v>8.5</v>
      </c>
      <c r="C19" s="1">
        <f t="shared" si="0"/>
        <v>0.92941892571429263</v>
      </c>
      <c r="D19" s="1" t="str">
        <f t="shared" ca="1" si="1"/>
        <v>=LOG(B19,10)</v>
      </c>
    </row>
    <row r="20" spans="2:4">
      <c r="B20" s="1">
        <v>9</v>
      </c>
      <c r="C20" s="1">
        <f t="shared" si="0"/>
        <v>0.95424250943932487</v>
      </c>
      <c r="D20" s="1" t="str">
        <f t="shared" ca="1" si="1"/>
        <v>=LOG(B20,10)</v>
      </c>
    </row>
    <row r="21" spans="2:4">
      <c r="B21" s="1">
        <v>9.5</v>
      </c>
      <c r="C21" s="1">
        <f t="shared" si="0"/>
        <v>0.97772360528884772</v>
      </c>
      <c r="D21" s="1" t="str">
        <f t="shared" ca="1" si="1"/>
        <v>=LOG(B21,10)</v>
      </c>
    </row>
    <row r="22" spans="2:4">
      <c r="B22" s="1">
        <v>10</v>
      </c>
      <c r="C22" s="1">
        <f t="shared" si="0"/>
        <v>1</v>
      </c>
      <c r="D22" s="1" t="str">
        <f t="shared" ca="1" si="1"/>
        <v>=LOG(B22,10)</v>
      </c>
    </row>
    <row r="24" spans="2:4">
      <c r="B24" s="4" t="s">
        <v>0</v>
      </c>
      <c r="C24" s="4" t="s">
        <v>3</v>
      </c>
      <c r="D24" s="3"/>
    </row>
    <row r="25" spans="2:4">
      <c r="B25" s="1">
        <v>0.5</v>
      </c>
      <c r="C25" s="1">
        <f>LOG(B25,1/3)</f>
        <v>0.63092975357145742</v>
      </c>
      <c r="D25" s="1" t="str">
        <f ca="1">_xlfn.FORMULATEXT(C25)</f>
        <v>=LOG(B25,1/3)</v>
      </c>
    </row>
    <row r="26" spans="2:4">
      <c r="B26" s="1">
        <v>1</v>
      </c>
      <c r="C26" s="1">
        <f t="shared" ref="C26:C44" si="2">LOG(B26,1/3)</f>
        <v>0</v>
      </c>
      <c r="D26" s="1" t="str">
        <f t="shared" ref="D26:D44" ca="1" si="3">_xlfn.FORMULATEXT(C26)</f>
        <v>=LOG(B26,1/3)</v>
      </c>
    </row>
    <row r="27" spans="2:4">
      <c r="B27" s="1">
        <v>1.5</v>
      </c>
      <c r="C27" s="1">
        <f t="shared" si="2"/>
        <v>-0.36907024642854253</v>
      </c>
      <c r="D27" s="1" t="str">
        <f t="shared" ca="1" si="3"/>
        <v>=LOG(B27,1/3)</v>
      </c>
    </row>
    <row r="28" spans="2:4">
      <c r="B28" s="1">
        <v>2</v>
      </c>
      <c r="C28" s="1">
        <f t="shared" si="2"/>
        <v>-0.63092975357145742</v>
      </c>
      <c r="D28" s="1" t="str">
        <f t="shared" ca="1" si="3"/>
        <v>=LOG(B28,1/3)</v>
      </c>
    </row>
    <row r="29" spans="2:4">
      <c r="B29" s="1">
        <v>2.5</v>
      </c>
      <c r="C29" s="1">
        <f t="shared" si="2"/>
        <v>-0.83404376714646966</v>
      </c>
      <c r="D29" s="1" t="str">
        <f t="shared" ca="1" si="3"/>
        <v>=LOG(B29,1/3)</v>
      </c>
    </row>
    <row r="30" spans="2:4">
      <c r="B30" s="1">
        <v>3</v>
      </c>
      <c r="C30" s="1">
        <f t="shared" si="2"/>
        <v>-1</v>
      </c>
      <c r="D30" s="1" t="str">
        <f t="shared" ca="1" si="3"/>
        <v>=LOG(B30,1/3)</v>
      </c>
    </row>
    <row r="31" spans="2:4">
      <c r="B31" s="1">
        <v>3.5</v>
      </c>
      <c r="C31" s="1">
        <f t="shared" si="2"/>
        <v>-1.1403139955899648</v>
      </c>
      <c r="D31" s="1" t="str">
        <f t="shared" ca="1" si="3"/>
        <v>=LOG(B31,1/3)</v>
      </c>
    </row>
    <row r="32" spans="2:4">
      <c r="B32" s="1">
        <v>4</v>
      </c>
      <c r="C32" s="1">
        <f t="shared" si="2"/>
        <v>-1.2618595071429148</v>
      </c>
      <c r="D32" s="1" t="str">
        <f t="shared" ca="1" si="3"/>
        <v>=LOG(B32,1/3)</v>
      </c>
    </row>
    <row r="33" spans="2:4">
      <c r="B33" s="1">
        <v>4.5</v>
      </c>
      <c r="C33" s="1">
        <f t="shared" si="2"/>
        <v>-1.3690702464285425</v>
      </c>
      <c r="D33" s="1" t="str">
        <f t="shared" ca="1" si="3"/>
        <v>=LOG(B33,1/3)</v>
      </c>
    </row>
    <row r="34" spans="2:4">
      <c r="B34" s="1">
        <v>5</v>
      </c>
      <c r="C34" s="1">
        <f t="shared" si="2"/>
        <v>-1.4649735207179269</v>
      </c>
      <c r="D34" s="1" t="str">
        <f t="shared" ca="1" si="3"/>
        <v>=LOG(B34,1/3)</v>
      </c>
    </row>
    <row r="35" spans="2:4">
      <c r="B35" s="1">
        <v>5.5</v>
      </c>
      <c r="C35" s="1">
        <f t="shared" si="2"/>
        <v>-1.5517285850726805</v>
      </c>
      <c r="D35" s="1" t="str">
        <f t="shared" ca="1" si="3"/>
        <v>=LOG(B35,1/3)</v>
      </c>
    </row>
    <row r="36" spans="2:4">
      <c r="B36" s="1">
        <v>6</v>
      </c>
      <c r="C36" s="1">
        <f t="shared" si="2"/>
        <v>-1.6309297535714573</v>
      </c>
      <c r="D36" s="1" t="str">
        <f t="shared" ca="1" si="3"/>
        <v>=LOG(B36,1/3)</v>
      </c>
    </row>
    <row r="37" spans="2:4">
      <c r="B37" s="1">
        <v>6.5</v>
      </c>
      <c r="C37" s="1">
        <f t="shared" si="2"/>
        <v>-1.703787765901335</v>
      </c>
      <c r="D37" s="1" t="str">
        <f t="shared" ca="1" si="3"/>
        <v>=LOG(B37,1/3)</v>
      </c>
    </row>
    <row r="38" spans="2:4">
      <c r="B38" s="1">
        <v>7</v>
      </c>
      <c r="C38" s="1">
        <f t="shared" si="2"/>
        <v>-1.7712437491614221</v>
      </c>
      <c r="D38" s="1" t="str">
        <f t="shared" ca="1" si="3"/>
        <v>=LOG(B38,1/3)</v>
      </c>
    </row>
    <row r="39" spans="2:4">
      <c r="B39" s="1">
        <v>7.5</v>
      </c>
      <c r="C39" s="1">
        <f t="shared" si="2"/>
        <v>-1.8340437671464696</v>
      </c>
      <c r="D39" s="1" t="str">
        <f t="shared" ca="1" si="3"/>
        <v>=LOG(B39,1/3)</v>
      </c>
    </row>
    <row r="40" spans="2:4">
      <c r="B40" s="1">
        <v>8</v>
      </c>
      <c r="C40" s="1">
        <f t="shared" si="2"/>
        <v>-1.8927892607143719</v>
      </c>
      <c r="D40" s="1" t="str">
        <f t="shared" ca="1" si="3"/>
        <v>=LOG(B40,1/3)</v>
      </c>
    </row>
    <row r="41" spans="2:4">
      <c r="B41" s="1">
        <v>8.5</v>
      </c>
      <c r="C41" s="1">
        <f t="shared" si="2"/>
        <v>-1.9479721695911083</v>
      </c>
      <c r="D41" s="1" t="str">
        <f t="shared" ca="1" si="3"/>
        <v>=LOG(B41,1/3)</v>
      </c>
    </row>
    <row r="42" spans="2:4">
      <c r="B42" s="1">
        <v>9</v>
      </c>
      <c r="C42" s="1">
        <f t="shared" si="2"/>
        <v>-2</v>
      </c>
      <c r="D42" s="1" t="str">
        <f t="shared" ca="1" si="3"/>
        <v>=LOG(B42,1/3)</v>
      </c>
    </row>
    <row r="43" spans="2:4">
      <c r="B43" s="1">
        <v>9.5</v>
      </c>
      <c r="C43" s="1">
        <f t="shared" si="2"/>
        <v>-2.0492141056749178</v>
      </c>
      <c r="D43" s="1" t="str">
        <f t="shared" ca="1" si="3"/>
        <v>=LOG(B43,1/3)</v>
      </c>
    </row>
    <row r="44" spans="2:4">
      <c r="B44" s="1">
        <v>10</v>
      </c>
      <c r="C44" s="1">
        <f t="shared" si="2"/>
        <v>-2.0959032742893848</v>
      </c>
      <c r="D44" s="1" t="str">
        <f t="shared" ca="1" si="3"/>
        <v>=LOG(B44,1/3)</v>
      </c>
    </row>
    <row r="46" spans="2:4">
      <c r="B46" s="2" t="s">
        <v>0</v>
      </c>
      <c r="C46" s="2" t="s">
        <v>5</v>
      </c>
      <c r="D46" s="3"/>
    </row>
    <row r="47" spans="2:4">
      <c r="B47" s="1">
        <v>0.5</v>
      </c>
      <c r="C47" s="1">
        <f>LN(2)/B47</f>
        <v>1.3862943611198906</v>
      </c>
      <c r="D47" s="1" t="str">
        <f ca="1">_xlfn.FORMULATEXT(C47)</f>
        <v>=LN(2)/B47</v>
      </c>
    </row>
    <row r="48" spans="2:4">
      <c r="B48" s="1">
        <v>1</v>
      </c>
      <c r="C48" s="1">
        <f t="shared" ref="C48:C66" si="4">LN(2)/B48</f>
        <v>0.69314718055994529</v>
      </c>
      <c r="D48" s="1" t="str">
        <f t="shared" ref="D48:D66" ca="1" si="5">_xlfn.FORMULATEXT(C48)</f>
        <v>=LN(2)/B48</v>
      </c>
    </row>
    <row r="49" spans="2:4">
      <c r="B49" s="1">
        <v>1.5</v>
      </c>
      <c r="C49" s="1">
        <f t="shared" si="4"/>
        <v>0.46209812037329684</v>
      </c>
      <c r="D49" s="1" t="str">
        <f t="shared" ca="1" si="5"/>
        <v>=LN(2)/B49</v>
      </c>
    </row>
    <row r="50" spans="2:4">
      <c r="B50" s="1">
        <v>2</v>
      </c>
      <c r="C50" s="1">
        <f t="shared" si="4"/>
        <v>0.34657359027997264</v>
      </c>
      <c r="D50" s="1" t="str">
        <f t="shared" ca="1" si="5"/>
        <v>=LN(2)/B50</v>
      </c>
    </row>
    <row r="51" spans="2:4">
      <c r="B51" s="1">
        <v>2.5</v>
      </c>
      <c r="C51" s="1">
        <f t="shared" si="4"/>
        <v>0.2772588722239781</v>
      </c>
      <c r="D51" s="1" t="str">
        <f t="shared" ca="1" si="5"/>
        <v>=LN(2)/B51</v>
      </c>
    </row>
    <row r="52" spans="2:4">
      <c r="B52" s="1">
        <v>3</v>
      </c>
      <c r="C52" s="1">
        <f t="shared" si="4"/>
        <v>0.23104906018664842</v>
      </c>
      <c r="D52" s="1" t="str">
        <f t="shared" ca="1" si="5"/>
        <v>=LN(2)/B52</v>
      </c>
    </row>
    <row r="53" spans="2:4">
      <c r="B53" s="1">
        <v>3.5</v>
      </c>
      <c r="C53" s="1">
        <f t="shared" si="4"/>
        <v>0.19804205158855578</v>
      </c>
      <c r="D53" s="1" t="str">
        <f t="shared" ca="1" si="5"/>
        <v>=LN(2)/B53</v>
      </c>
    </row>
    <row r="54" spans="2:4">
      <c r="B54" s="1">
        <v>4</v>
      </c>
      <c r="C54" s="1">
        <f t="shared" si="4"/>
        <v>0.17328679513998632</v>
      </c>
      <c r="D54" s="1" t="str">
        <f t="shared" ca="1" si="5"/>
        <v>=LN(2)/B54</v>
      </c>
    </row>
    <row r="55" spans="2:4">
      <c r="B55" s="1">
        <v>4.5</v>
      </c>
      <c r="C55" s="1">
        <f t="shared" si="4"/>
        <v>0.15403270679109896</v>
      </c>
      <c r="D55" s="1" t="str">
        <f t="shared" ca="1" si="5"/>
        <v>=LN(2)/B55</v>
      </c>
    </row>
    <row r="56" spans="2:4">
      <c r="B56" s="1">
        <v>5</v>
      </c>
      <c r="C56" s="1">
        <f t="shared" si="4"/>
        <v>0.13862943611198905</v>
      </c>
      <c r="D56" s="1" t="str">
        <f t="shared" ca="1" si="5"/>
        <v>=LN(2)/B56</v>
      </c>
    </row>
    <row r="57" spans="2:4">
      <c r="B57" s="1">
        <v>5.5</v>
      </c>
      <c r="C57" s="1">
        <f t="shared" si="4"/>
        <v>0.12602676010180824</v>
      </c>
      <c r="D57" s="1" t="str">
        <f t="shared" ca="1" si="5"/>
        <v>=LN(2)/B57</v>
      </c>
    </row>
    <row r="58" spans="2:4">
      <c r="B58" s="1">
        <v>6</v>
      </c>
      <c r="C58" s="1">
        <f t="shared" si="4"/>
        <v>0.11552453009332421</v>
      </c>
      <c r="D58" s="1" t="str">
        <f t="shared" ca="1" si="5"/>
        <v>=LN(2)/B58</v>
      </c>
    </row>
    <row r="59" spans="2:4">
      <c r="B59" s="1">
        <v>6.5</v>
      </c>
      <c r="C59" s="1">
        <f t="shared" si="4"/>
        <v>0.10663802777845312</v>
      </c>
      <c r="D59" s="1" t="str">
        <f t="shared" ca="1" si="5"/>
        <v>=LN(2)/B59</v>
      </c>
    </row>
    <row r="60" spans="2:4">
      <c r="B60" s="1">
        <v>7</v>
      </c>
      <c r="C60" s="1">
        <f t="shared" si="4"/>
        <v>9.9021025794277892E-2</v>
      </c>
      <c r="D60" s="1" t="str">
        <f t="shared" ca="1" si="5"/>
        <v>=LN(2)/B60</v>
      </c>
    </row>
    <row r="61" spans="2:4">
      <c r="B61" s="1">
        <v>7.5</v>
      </c>
      <c r="C61" s="1">
        <f t="shared" si="4"/>
        <v>9.2419624074659368E-2</v>
      </c>
      <c r="D61" s="1" t="str">
        <f t="shared" ca="1" si="5"/>
        <v>=LN(2)/B61</v>
      </c>
    </row>
    <row r="62" spans="2:4">
      <c r="B62" s="1">
        <v>8</v>
      </c>
      <c r="C62" s="1">
        <f t="shared" si="4"/>
        <v>8.6643397569993161E-2</v>
      </c>
      <c r="D62" s="1" t="str">
        <f t="shared" ca="1" si="5"/>
        <v>=LN(2)/B62</v>
      </c>
    </row>
    <row r="63" spans="2:4">
      <c r="B63" s="1">
        <v>8.5</v>
      </c>
      <c r="C63" s="1">
        <f t="shared" si="4"/>
        <v>8.1546727124699445E-2</v>
      </c>
      <c r="D63" s="1" t="str">
        <f t="shared" ca="1" si="5"/>
        <v>=LN(2)/B63</v>
      </c>
    </row>
    <row r="64" spans="2:4">
      <c r="B64" s="1">
        <v>9</v>
      </c>
      <c r="C64" s="1">
        <f t="shared" si="4"/>
        <v>7.7016353395549478E-2</v>
      </c>
      <c r="D64" s="1" t="str">
        <f t="shared" ca="1" si="5"/>
        <v>=LN(2)/B64</v>
      </c>
    </row>
    <row r="65" spans="2:4">
      <c r="B65" s="1">
        <v>9.5</v>
      </c>
      <c r="C65" s="1">
        <f t="shared" si="4"/>
        <v>7.2962861111573185E-2</v>
      </c>
      <c r="D65" s="1" t="str">
        <f t="shared" ca="1" si="5"/>
        <v>=LN(2)/B65</v>
      </c>
    </row>
    <row r="66" spans="2:4">
      <c r="B66" s="1">
        <v>10</v>
      </c>
      <c r="C66" s="1">
        <f t="shared" si="4"/>
        <v>6.9314718055994526E-2</v>
      </c>
      <c r="D66" s="1" t="str">
        <f t="shared" ca="1" si="5"/>
        <v>=LN(2)/B66</v>
      </c>
    </row>
    <row r="69" spans="2:4">
      <c r="B69" s="2" t="s">
        <v>0</v>
      </c>
      <c r="C69" s="2" t="s">
        <v>4</v>
      </c>
      <c r="D69" s="3"/>
    </row>
    <row r="70" spans="2:4">
      <c r="B70" s="1">
        <v>0.5</v>
      </c>
      <c r="C70" s="1">
        <f>LOG(B70,EXP(1))</f>
        <v>-0.69314718055994529</v>
      </c>
      <c r="D70" s="1" t="str">
        <f ca="1">_xlfn.FORMULATEXT(C70)</f>
        <v>=LOG(B70,EXP(1))</v>
      </c>
    </row>
    <row r="71" spans="2:4">
      <c r="B71" s="1">
        <v>1</v>
      </c>
      <c r="C71" s="1">
        <f t="shared" ref="C71:C89" si="6">LOG(B71,EXP(1))</f>
        <v>0</v>
      </c>
      <c r="D71" s="1" t="str">
        <f t="shared" ref="D71:D89" ca="1" si="7">_xlfn.FORMULATEXT(C71)</f>
        <v>=LOG(B71,EXP(1))</v>
      </c>
    </row>
    <row r="72" spans="2:4">
      <c r="B72" s="1">
        <v>1.5</v>
      </c>
      <c r="C72" s="1">
        <f t="shared" si="6"/>
        <v>0.40546510810816438</v>
      </c>
      <c r="D72" s="1" t="str">
        <f t="shared" ca="1" si="7"/>
        <v>=LOG(B72,EXP(1))</v>
      </c>
    </row>
    <row r="73" spans="2:4">
      <c r="B73" s="1">
        <v>2</v>
      </c>
      <c r="C73" s="1">
        <f t="shared" si="6"/>
        <v>0.69314718055994529</v>
      </c>
      <c r="D73" s="1" t="str">
        <f t="shared" ca="1" si="7"/>
        <v>=LOG(B73,EXP(1))</v>
      </c>
    </row>
    <row r="74" spans="2:4">
      <c r="B74" s="1">
        <v>2.5</v>
      </c>
      <c r="C74" s="1">
        <f t="shared" si="6"/>
        <v>0.91629073187415511</v>
      </c>
      <c r="D74" s="1" t="str">
        <f t="shared" ca="1" si="7"/>
        <v>=LOG(B74,EXP(1))</v>
      </c>
    </row>
    <row r="75" spans="2:4">
      <c r="B75" s="1">
        <v>3</v>
      </c>
      <c r="C75" s="1">
        <f t="shared" si="6"/>
        <v>1.0986122886681098</v>
      </c>
      <c r="D75" s="1" t="str">
        <f t="shared" ca="1" si="7"/>
        <v>=LOG(B75,EXP(1))</v>
      </c>
    </row>
    <row r="76" spans="2:4">
      <c r="B76" s="1">
        <v>3.5</v>
      </c>
      <c r="C76" s="1">
        <f t="shared" si="6"/>
        <v>1.2527629684953681</v>
      </c>
      <c r="D76" s="1" t="str">
        <f t="shared" ca="1" si="7"/>
        <v>=LOG(B76,EXP(1))</v>
      </c>
    </row>
    <row r="77" spans="2:4">
      <c r="B77" s="1">
        <v>4</v>
      </c>
      <c r="C77" s="1">
        <f t="shared" si="6"/>
        <v>1.3862943611198906</v>
      </c>
      <c r="D77" s="1" t="str">
        <f t="shared" ca="1" si="7"/>
        <v>=LOG(B77,EXP(1))</v>
      </c>
    </row>
    <row r="78" spans="2:4">
      <c r="B78" s="1">
        <v>4.5</v>
      </c>
      <c r="C78" s="1">
        <f t="shared" si="6"/>
        <v>1.5040773967762742</v>
      </c>
      <c r="D78" s="1" t="str">
        <f t="shared" ca="1" si="7"/>
        <v>=LOG(B78,EXP(1))</v>
      </c>
    </row>
    <row r="79" spans="2:4">
      <c r="B79" s="1">
        <v>5</v>
      </c>
      <c r="C79" s="1">
        <f t="shared" si="6"/>
        <v>1.6094379124341003</v>
      </c>
      <c r="D79" s="1" t="str">
        <f t="shared" ca="1" si="7"/>
        <v>=LOG(B79,EXP(1))</v>
      </c>
    </row>
    <row r="80" spans="2:4">
      <c r="B80" s="1">
        <v>5.5</v>
      </c>
      <c r="C80" s="1">
        <f t="shared" si="6"/>
        <v>1.7047480922384253</v>
      </c>
      <c r="D80" s="1" t="str">
        <f t="shared" ca="1" si="7"/>
        <v>=LOG(B80,EXP(1))</v>
      </c>
    </row>
    <row r="81" spans="2:4">
      <c r="B81" s="1">
        <v>6</v>
      </c>
      <c r="C81" s="1">
        <f t="shared" si="6"/>
        <v>1.791759469228055</v>
      </c>
      <c r="D81" s="1" t="str">
        <f t="shared" ca="1" si="7"/>
        <v>=LOG(B81,EXP(1))</v>
      </c>
    </row>
    <row r="82" spans="2:4">
      <c r="B82" s="1">
        <v>6.5</v>
      </c>
      <c r="C82" s="1">
        <f t="shared" si="6"/>
        <v>1.8718021769015913</v>
      </c>
      <c r="D82" s="1" t="str">
        <f t="shared" ca="1" si="7"/>
        <v>=LOG(B82,EXP(1))</v>
      </c>
    </row>
    <row r="83" spans="2:4">
      <c r="B83" s="1">
        <v>7</v>
      </c>
      <c r="C83" s="1">
        <f t="shared" si="6"/>
        <v>1.9459101490553132</v>
      </c>
      <c r="D83" s="1" t="str">
        <f t="shared" ca="1" si="7"/>
        <v>=LOG(B83,EXP(1))</v>
      </c>
    </row>
    <row r="84" spans="2:4">
      <c r="B84" s="1">
        <v>7.5</v>
      </c>
      <c r="C84" s="1">
        <f t="shared" si="6"/>
        <v>2.0149030205422647</v>
      </c>
      <c r="D84" s="1" t="str">
        <f t="shared" ca="1" si="7"/>
        <v>=LOG(B84,EXP(1))</v>
      </c>
    </row>
    <row r="85" spans="2:4">
      <c r="B85" s="1">
        <v>8</v>
      </c>
      <c r="C85" s="1">
        <f t="shared" si="6"/>
        <v>2.0794415416798357</v>
      </c>
      <c r="D85" s="1" t="str">
        <f t="shared" ca="1" si="7"/>
        <v>=LOG(B85,EXP(1))</v>
      </c>
    </row>
    <row r="86" spans="2:4">
      <c r="B86" s="1">
        <v>8.5</v>
      </c>
      <c r="C86" s="1">
        <f t="shared" si="6"/>
        <v>2.1400661634962708</v>
      </c>
      <c r="D86" s="1" t="str">
        <f t="shared" ca="1" si="7"/>
        <v>=LOG(B86,EXP(1))</v>
      </c>
    </row>
    <row r="87" spans="2:4">
      <c r="B87" s="1">
        <v>9</v>
      </c>
      <c r="C87" s="1">
        <f t="shared" si="6"/>
        <v>2.1972245773362196</v>
      </c>
      <c r="D87" s="1" t="str">
        <f t="shared" ca="1" si="7"/>
        <v>=LOG(B87,EXP(1))</v>
      </c>
    </row>
    <row r="88" spans="2:4">
      <c r="B88" s="1">
        <v>9.5</v>
      </c>
      <c r="C88" s="1">
        <f t="shared" si="6"/>
        <v>2.2512917986064953</v>
      </c>
      <c r="D88" s="1" t="str">
        <f t="shared" ca="1" si="7"/>
        <v>=LOG(B88,EXP(1))</v>
      </c>
    </row>
    <row r="89" spans="2:4">
      <c r="B89" s="1">
        <v>10</v>
      </c>
      <c r="C89" s="1">
        <f t="shared" si="6"/>
        <v>2.3025850929940459</v>
      </c>
      <c r="D89" s="1" t="str">
        <f t="shared" ca="1" si="7"/>
        <v>=LOG(B89,EXP(1))</v>
      </c>
    </row>
    <row r="92" spans="2:4">
      <c r="B92" s="2" t="s">
        <v>0</v>
      </c>
      <c r="C92" s="2" t="s">
        <v>2</v>
      </c>
      <c r="D92" s="3"/>
    </row>
    <row r="93" spans="2:4">
      <c r="B93" s="1">
        <v>0.5</v>
      </c>
      <c r="C93" s="1">
        <f>LN(B93)</f>
        <v>-0.69314718055994529</v>
      </c>
      <c r="D93" s="1" t="str">
        <f ca="1">_xlfn.FORMULATEXT(C93)</f>
        <v>=LN(B93)</v>
      </c>
    </row>
    <row r="94" spans="2:4">
      <c r="B94" s="1">
        <v>1</v>
      </c>
      <c r="C94" s="1">
        <f t="shared" ref="C94:C112" si="8">LN(B94)</f>
        <v>0</v>
      </c>
      <c r="D94" s="1" t="str">
        <f t="shared" ref="D94:D112" ca="1" si="9">_xlfn.FORMULATEXT(C94)</f>
        <v>=LN(B94)</v>
      </c>
    </row>
    <row r="95" spans="2:4">
      <c r="B95" s="1">
        <v>1.5</v>
      </c>
      <c r="C95" s="1">
        <f t="shared" si="8"/>
        <v>0.40546510810816438</v>
      </c>
      <c r="D95" s="1" t="str">
        <f t="shared" ca="1" si="9"/>
        <v>=LN(B95)</v>
      </c>
    </row>
    <row r="96" spans="2:4">
      <c r="B96" s="1">
        <v>2</v>
      </c>
      <c r="C96" s="1">
        <f t="shared" si="8"/>
        <v>0.69314718055994529</v>
      </c>
      <c r="D96" s="1" t="str">
        <f t="shared" ca="1" si="9"/>
        <v>=LN(B96)</v>
      </c>
    </row>
    <row r="97" spans="2:4">
      <c r="B97" s="1">
        <v>2.5</v>
      </c>
      <c r="C97" s="1">
        <f t="shared" si="8"/>
        <v>0.91629073187415511</v>
      </c>
      <c r="D97" s="1" t="str">
        <f t="shared" ca="1" si="9"/>
        <v>=LN(B97)</v>
      </c>
    </row>
    <row r="98" spans="2:4">
      <c r="B98" s="1">
        <v>3</v>
      </c>
      <c r="C98" s="1">
        <f t="shared" si="8"/>
        <v>1.0986122886681098</v>
      </c>
      <c r="D98" s="1" t="str">
        <f t="shared" ca="1" si="9"/>
        <v>=LN(B98)</v>
      </c>
    </row>
    <row r="99" spans="2:4">
      <c r="B99" s="1">
        <v>3.5</v>
      </c>
      <c r="C99" s="1">
        <f t="shared" si="8"/>
        <v>1.2527629684953681</v>
      </c>
      <c r="D99" s="1" t="str">
        <f t="shared" ca="1" si="9"/>
        <v>=LN(B99)</v>
      </c>
    </row>
    <row r="100" spans="2:4">
      <c r="B100" s="1">
        <v>4</v>
      </c>
      <c r="C100" s="1">
        <f t="shared" si="8"/>
        <v>1.3862943611198906</v>
      </c>
      <c r="D100" s="1" t="str">
        <f t="shared" ca="1" si="9"/>
        <v>=LN(B100)</v>
      </c>
    </row>
    <row r="101" spans="2:4">
      <c r="B101" s="1">
        <v>4.5</v>
      </c>
      <c r="C101" s="1">
        <f t="shared" si="8"/>
        <v>1.5040773967762742</v>
      </c>
      <c r="D101" s="1" t="str">
        <f t="shared" ca="1" si="9"/>
        <v>=LN(B101)</v>
      </c>
    </row>
    <row r="102" spans="2:4">
      <c r="B102" s="1">
        <v>5</v>
      </c>
      <c r="C102" s="1">
        <f t="shared" si="8"/>
        <v>1.6094379124341003</v>
      </c>
      <c r="D102" s="1" t="str">
        <f t="shared" ca="1" si="9"/>
        <v>=LN(B102)</v>
      </c>
    </row>
    <row r="103" spans="2:4">
      <c r="B103" s="1">
        <v>5.5</v>
      </c>
      <c r="C103" s="1">
        <f t="shared" si="8"/>
        <v>1.7047480922384253</v>
      </c>
      <c r="D103" s="1" t="str">
        <f t="shared" ca="1" si="9"/>
        <v>=LN(B103)</v>
      </c>
    </row>
    <row r="104" spans="2:4">
      <c r="B104" s="1">
        <v>6</v>
      </c>
      <c r="C104" s="1">
        <f t="shared" si="8"/>
        <v>1.791759469228055</v>
      </c>
      <c r="D104" s="1" t="str">
        <f t="shared" ca="1" si="9"/>
        <v>=LN(B104)</v>
      </c>
    </row>
    <row r="105" spans="2:4">
      <c r="B105" s="1">
        <v>6.5</v>
      </c>
      <c r="C105" s="1">
        <f t="shared" si="8"/>
        <v>1.8718021769015913</v>
      </c>
      <c r="D105" s="1" t="str">
        <f t="shared" ca="1" si="9"/>
        <v>=LN(B105)</v>
      </c>
    </row>
    <row r="106" spans="2:4">
      <c r="B106" s="1">
        <v>7</v>
      </c>
      <c r="C106" s="1">
        <f t="shared" si="8"/>
        <v>1.9459101490553132</v>
      </c>
      <c r="D106" s="1" t="str">
        <f t="shared" ca="1" si="9"/>
        <v>=LN(B106)</v>
      </c>
    </row>
    <row r="107" spans="2:4">
      <c r="B107" s="1">
        <v>7.5</v>
      </c>
      <c r="C107" s="1">
        <f t="shared" si="8"/>
        <v>2.0149030205422647</v>
      </c>
      <c r="D107" s="1" t="str">
        <f t="shared" ca="1" si="9"/>
        <v>=LN(B107)</v>
      </c>
    </row>
    <row r="108" spans="2:4">
      <c r="B108" s="1">
        <v>8</v>
      </c>
      <c r="C108" s="1">
        <f t="shared" si="8"/>
        <v>2.0794415416798357</v>
      </c>
      <c r="D108" s="1" t="str">
        <f t="shared" ca="1" si="9"/>
        <v>=LN(B108)</v>
      </c>
    </row>
    <row r="109" spans="2:4">
      <c r="B109" s="1">
        <v>8.5</v>
      </c>
      <c r="C109" s="1">
        <f t="shared" si="8"/>
        <v>2.1400661634962708</v>
      </c>
      <c r="D109" s="1" t="str">
        <f t="shared" ca="1" si="9"/>
        <v>=LN(B109)</v>
      </c>
    </row>
    <row r="110" spans="2:4">
      <c r="B110" s="1">
        <v>9</v>
      </c>
      <c r="C110" s="1">
        <f t="shared" si="8"/>
        <v>2.1972245773362196</v>
      </c>
      <c r="D110" s="1" t="str">
        <f t="shared" ca="1" si="9"/>
        <v>=LN(B110)</v>
      </c>
    </row>
    <row r="111" spans="2:4">
      <c r="B111" s="1">
        <v>9.5</v>
      </c>
      <c r="C111" s="1">
        <f t="shared" si="8"/>
        <v>2.2512917986064953</v>
      </c>
      <c r="D111" s="1" t="str">
        <f t="shared" ca="1" si="9"/>
        <v>=LN(B111)</v>
      </c>
    </row>
    <row r="112" spans="2:4">
      <c r="B112" s="1">
        <v>10</v>
      </c>
      <c r="C112" s="1">
        <f t="shared" si="8"/>
        <v>2.3025850929940459</v>
      </c>
      <c r="D112" s="1" t="str">
        <f t="shared" ca="1" si="9"/>
        <v>=LN(B112)</v>
      </c>
    </row>
    <row r="113" spans="2:4">
      <c r="B113" s="6"/>
      <c r="C113" s="6"/>
      <c r="D113" s="6"/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함수사용법</vt:lpstr>
      <vt:lpstr>로그그래프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2019-05-22T03:27:17Z</dcterms:created>
  <dcterms:modified xsi:type="dcterms:W3CDTF">2021-12-24T17:33:58Z</dcterms:modified>
</cp:coreProperties>
</file>