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E1BB8821-8BE4-4B47-BE40-35D15ADF5BB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7" l="1"/>
  <c r="C19" i="17" s="1"/>
  <c r="C9" i="17"/>
  <c r="C10" i="17" s="1"/>
  <c r="D18" i="17"/>
  <c r="D9" i="17"/>
</calcChain>
</file>

<file path=xl/sharedStrings.xml><?xml version="1.0" encoding="utf-8"?>
<sst xmlns="http://schemas.openxmlformats.org/spreadsheetml/2006/main" count="22" uniqueCount="17">
  <si>
    <t>연이율(rate)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</si>
  <si>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</si>
  <si>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납입시점(type)</t>
    <phoneticPr fontId="1" type="noConversion"/>
  </si>
  <si>
    <t>현재가치(pv)</t>
    <phoneticPr fontId="1" type="noConversion"/>
  </si>
  <si>
    <t>미래가치(fv) : 목표금액</t>
    <phoneticPr fontId="1" type="noConversion"/>
  </si>
  <si>
    <t>년</t>
    <phoneticPr fontId="1" type="noConversion"/>
  </si>
  <si>
    <t>상환기간(월)</t>
    <phoneticPr fontId="1" type="noConversion"/>
  </si>
  <si>
    <t>현재가치(pv) : 대출원금</t>
    <phoneticPr fontId="1" type="noConversion"/>
  </si>
  <si>
    <t>미래가치(fv) :  최종상환 후 현금잔고</t>
    <phoneticPr fontId="1" type="noConversion"/>
  </si>
  <si>
    <t>기간별 납입액(pmt)</t>
    <phoneticPr fontId="1" type="noConversion"/>
  </si>
  <si>
    <t>©https://xlworks.net</t>
    <phoneticPr fontId="1" type="noConversion"/>
  </si>
  <si>
    <t>https://xlworks.net/excel-function-nper/</t>
    <phoneticPr fontId="1" type="noConversion"/>
  </si>
  <si>
    <t>0 기말, 1 기초</t>
    <phoneticPr fontId="1" type="noConversion"/>
  </si>
  <si>
    <t>엑셀 NPER(Number of Periods) 함수 - 대출 상환기간, 적금기간 계산</t>
    <phoneticPr fontId="1" type="noConversion"/>
  </si>
  <si>
    <t>목표금액을 모으기 위해 매달 일정액을 저축하면 얼마나 걸리는지 계산하기</t>
    <phoneticPr fontId="1" type="noConversion"/>
  </si>
  <si>
    <t>적금기간(월)</t>
    <phoneticPr fontId="1" type="noConversion"/>
  </si>
  <si>
    <t>대출의 상환 기간 계산하기(원리금 균등상환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</si>
</sst>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₩&quot;#,##0;[Red]\-&quot;₩&quot;#,##0"/>
    <numFmt numFmtId="8" formatCode="&quot;₩&quot;#,##0.00;[Red]\-&quot;₩&quot;#,##0.00"/>
    <numFmt numFmtId="41" formatCode="_-* #,##0_-;\-* #,##0_-;_-* &quot;-&quot;_-;_-@_-"/>
    <numFmt numFmtId="176" formatCode="0.0"/>
    <numFmt numFmtId="177" formatCode="#,##0_ ;[Red]\-#,##0\ "/>
    <numFmt numFmtId="178" formatCode="#,##0.0_ ;[Red]\-#,##0.0\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i/>
      <sz val="11"/>
      <color rgb="FFC00000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14" fontId="7" fillId="0" borderId="0" xfId="0" applyNumberFormat="1" applyFont="1">
      <alignment vertical="center"/>
    </xf>
    <xf numFmtId="10" fontId="0" fillId="0" borderId="1" xfId="0" applyNumberFormat="1" applyBorder="1">
      <alignment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6" fontId="3" fillId="0" borderId="0" xfId="0" applyNumberFormat="1" applyFont="1" applyFill="1" applyBorder="1">
      <alignment vertical="center"/>
    </xf>
    <xf numFmtId="41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41" fontId="9" fillId="0" borderId="0" xfId="1" applyFont="1" applyFill="1">
      <alignment vertical="center"/>
    </xf>
    <xf numFmtId="0" fontId="0" fillId="0" borderId="0" xfId="0" quotePrefix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Fill="1">
      <alignment vertical="center"/>
    </xf>
    <xf numFmtId="8" fontId="9" fillId="0" borderId="0" xfId="0" applyNumberFormat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12" fillId="0" borderId="0" xfId="0" applyFont="1">
      <alignment vertical="center"/>
    </xf>
    <xf numFmtId="0" fontId="3" fillId="2" borderId="1" xfId="0" applyFont="1" applyFill="1" applyBorder="1" applyAlignment="1">
      <alignment horizontal="right" vertical="center"/>
    </xf>
    <xf numFmtId="177" fontId="0" fillId="0" borderId="1" xfId="1" applyNumberFormat="1" applyFont="1" applyBorder="1">
      <alignment vertical="center"/>
    </xf>
    <xf numFmtId="177" fontId="0" fillId="0" borderId="1" xfId="0" applyNumberFormat="1" applyBorder="1">
      <alignment vertical="center"/>
    </xf>
    <xf numFmtId="178" fontId="3" fillId="2" borderId="1" xfId="0" applyNumberFormat="1" applyFont="1" applyFill="1" applyBorder="1">
      <alignment vertical="center"/>
    </xf>
    <xf numFmtId="0" fontId="11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3399"/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np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30.125" style="2" customWidth="1"/>
    <col min="3" max="3" width="14.375" bestFit="1" customWidth="1"/>
    <col min="4" max="4" width="48" customWidth="1"/>
    <col min="5" max="5" width="17.12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>
      <c r="A1" s="4" t="s">
        <v>13</v>
      </c>
    </row>
    <row r="2" spans="1:8" s="6" customFormat="1">
      <c r="A2" s="5"/>
      <c r="B2" s="11"/>
      <c r="E2" s="7"/>
      <c r="F2" s="7"/>
      <c r="G2" s="7"/>
      <c r="H2" s="7"/>
    </row>
    <row r="3" spans="1:8" s="6" customFormat="1" ht="17.25">
      <c r="A3" s="5"/>
      <c r="B3" s="8" t="s">
        <v>16</v>
      </c>
      <c r="E3" s="7"/>
      <c r="F3" s="7"/>
      <c r="G3" s="7"/>
      <c r="H3" s="7"/>
    </row>
    <row r="4" spans="1:8" s="6" customFormat="1">
      <c r="A4" s="5"/>
      <c r="B4" s="13" t="s">
        <v>0</v>
      </c>
      <c r="C4" s="12">
        <v>3.5000000000000003E-2</v>
      </c>
      <c r="D4"/>
      <c r="E4"/>
      <c r="F4" s="7"/>
      <c r="G4" s="7"/>
      <c r="H4" s="7"/>
    </row>
    <row r="5" spans="1:8" s="6" customFormat="1">
      <c r="A5" s="5"/>
      <c r="B5" s="13" t="s">
        <v>9</v>
      </c>
      <c r="C5" s="29">
        <v>1000000</v>
      </c>
      <c r="D5"/>
      <c r="E5"/>
      <c r="F5" s="7"/>
      <c r="G5" s="7"/>
      <c r="H5" s="7"/>
    </row>
    <row r="6" spans="1:8" s="6" customFormat="1">
      <c r="A6" s="5"/>
      <c r="B6" s="13" t="s">
        <v>7</v>
      </c>
      <c r="C6" s="29">
        <v>100000000</v>
      </c>
      <c r="D6"/>
      <c r="E6"/>
      <c r="F6" s="7"/>
      <c r="G6" s="7"/>
      <c r="H6" s="7"/>
    </row>
    <row r="7" spans="1:8" s="6" customFormat="1">
      <c r="A7" s="5"/>
      <c r="B7" s="13" t="s">
        <v>8</v>
      </c>
      <c r="C7" s="29">
        <v>0</v>
      </c>
      <c r="D7"/>
      <c r="E7"/>
      <c r="F7" s="7"/>
      <c r="G7" s="7"/>
      <c r="H7" s="7"/>
    </row>
    <row r="8" spans="1:8" s="6" customFormat="1">
      <c r="A8" s="5"/>
      <c r="B8" s="13" t="s">
        <v>2</v>
      </c>
      <c r="C8" s="30">
        <v>0</v>
      </c>
      <c r="D8" t="s">
        <v>12</v>
      </c>
      <c r="E8" s="19"/>
      <c r="F8" s="20"/>
      <c r="G8" s="7"/>
      <c r="H8" s="7"/>
    </row>
    <row r="9" spans="1:8" s="6" customFormat="1">
      <c r="A9" s="5"/>
      <c r="B9" s="28" t="s">
        <v>6</v>
      </c>
      <c r="C9" s="31">
        <f>NPER(C4/12,-C5,C6,C7,C8)</f>
        <v>118.40336042120502</v>
      </c>
      <c r="D9" s="21" t="str">
        <f ca="1">_xlfn.FORMULATEXT(C9)</f>
        <v>=NPER(C4/12,-C5,C6,C7,C8)</v>
      </c>
      <c r="E9" s="24"/>
      <c r="F9" s="20"/>
      <c r="G9" s="7"/>
      <c r="H9" s="7"/>
    </row>
    <row r="10" spans="1:8" s="6" customFormat="1">
      <c r="A10" s="5"/>
      <c r="B10" s="25"/>
      <c r="C10" s="26">
        <f>C9/12</f>
        <v>9.8669467017670858</v>
      </c>
      <c r="D10" t="s">
        <v>5</v>
      </c>
      <c r="E10"/>
      <c r="F10" s="7"/>
      <c r="G10" s="7"/>
      <c r="H10" s="7"/>
    </row>
    <row r="11" spans="1:8" s="6" customFormat="1">
      <c r="A11" s="5"/>
      <c r="B11"/>
      <c r="C11"/>
      <c r="D11"/>
      <c r="E11"/>
      <c r="F11" s="7"/>
      <c r="G11" s="7"/>
      <c r="H11" s="7"/>
    </row>
    <row r="12" spans="1:8" s="6" customFormat="1" ht="17.25">
      <c r="A12" s="5"/>
      <c r="B12" s="8" t="s">
        <v>14</v>
      </c>
      <c r="E12" s="7"/>
      <c r="F12" s="7"/>
      <c r="G12" s="7"/>
      <c r="H12" s="7"/>
    </row>
    <row r="13" spans="1:8" s="6" customFormat="1">
      <c r="A13" s="5"/>
      <c r="B13" s="13" t="s">
        <v>0</v>
      </c>
      <c r="C13" s="12">
        <v>2.5000000000000001E-2</v>
      </c>
      <c r="D13"/>
      <c r="E13"/>
      <c r="F13" s="7"/>
      <c r="G13" s="7"/>
      <c r="H13" s="7"/>
    </row>
    <row r="14" spans="1:8" s="6" customFormat="1">
      <c r="A14" s="5"/>
      <c r="B14" s="13" t="s">
        <v>9</v>
      </c>
      <c r="C14" s="29">
        <v>1000000</v>
      </c>
      <c r="D14"/>
      <c r="E14"/>
      <c r="F14" s="7"/>
      <c r="G14" s="7"/>
      <c r="H14" s="7"/>
    </row>
    <row r="15" spans="1:8" s="6" customFormat="1">
      <c r="A15" s="5"/>
      <c r="B15" s="13" t="s">
        <v>3</v>
      </c>
      <c r="C15" s="29">
        <v>0</v>
      </c>
      <c r="D15"/>
      <c r="E15"/>
      <c r="F15" s="7"/>
      <c r="G15" s="7"/>
      <c r="H15" s="7"/>
    </row>
    <row r="16" spans="1:8" s="6" customFormat="1">
      <c r="A16" s="5"/>
      <c r="B16" s="13" t="s">
        <v>4</v>
      </c>
      <c r="C16" s="29">
        <v>100000000</v>
      </c>
      <c r="D16"/>
      <c r="E16"/>
      <c r="F16" s="7"/>
      <c r="G16" s="7"/>
      <c r="H16" s="7"/>
    </row>
    <row r="17" spans="1:8" s="6" customFormat="1">
      <c r="A17" s="5"/>
      <c r="B17" s="13" t="s">
        <v>2</v>
      </c>
      <c r="C17" s="30">
        <v>1</v>
      </c>
      <c r="D17" t="s">
        <v>12</v>
      </c>
      <c r="E17" s="19"/>
      <c r="F17" s="20"/>
      <c r="G17" s="7"/>
      <c r="H17" s="7"/>
    </row>
    <row r="18" spans="1:8" s="6" customFormat="1">
      <c r="A18" s="5"/>
      <c r="B18" s="28" t="s">
        <v>15</v>
      </c>
      <c r="C18" s="31">
        <f>NPER(C13/12,-C14,C15,C16,C17)</f>
        <v>90.758482623362113</v>
      </c>
      <c r="D18" s="21" t="str">
        <f ca="1">_xlfn.FORMULATEXT(C18)</f>
        <v>=NPER(C13/12,-C14,C15,C16,C17)</v>
      </c>
      <c r="E18" s="24"/>
      <c r="F18" s="20"/>
      <c r="G18" s="7"/>
      <c r="H18" s="7"/>
    </row>
    <row r="19" spans="1:8" s="6" customFormat="1">
      <c r="A19" s="5"/>
      <c r="B19" s="25"/>
      <c r="C19" s="26">
        <f>C18/12</f>
        <v>7.5632068852801764</v>
      </c>
      <c r="D19" t="s">
        <v>5</v>
      </c>
      <c r="E19"/>
      <c r="F19" s="7"/>
      <c r="G19" s="7"/>
      <c r="H19" s="7"/>
    </row>
    <row r="20" spans="1:8" s="18" customFormat="1">
      <c r="A20" s="15"/>
      <c r="B20" s="14"/>
      <c r="C20" s="16"/>
      <c r="D20" s="23"/>
      <c r="E20" s="17"/>
      <c r="F20" s="17"/>
      <c r="G20" s="17"/>
      <c r="H20" s="17"/>
    </row>
    <row r="21" spans="1:8" s="18" customFormat="1">
      <c r="A21" s="15"/>
      <c r="B21" s="22"/>
      <c r="C21" s="22"/>
      <c r="D21" s="22"/>
      <c r="E21" s="22"/>
      <c r="F21" s="17"/>
      <c r="G21" s="17"/>
      <c r="H21" s="17"/>
    </row>
    <row r="22" spans="1:8">
      <c r="B22"/>
      <c r="C22" s="9"/>
      <c r="D22" s="1"/>
      <c r="E22"/>
      <c r="F22"/>
      <c r="G22"/>
      <c r="H22"/>
    </row>
    <row r="23" spans="1:8">
      <c r="A23" s="10" t="s">
        <v>1</v>
      </c>
      <c r="B23"/>
      <c r="C23" s="3"/>
      <c r="E23"/>
      <c r="F23"/>
      <c r="G23"/>
      <c r="H23"/>
    </row>
    <row r="24" spans="1:8" s="27" customFormat="1" ht="23.25">
      <c r="A24" s="32" t="s">
        <v>11</v>
      </c>
      <c r="B24" s="32"/>
      <c r="C24" s="32"/>
      <c r="D24" s="32"/>
      <c r="E24" s="32"/>
    </row>
    <row r="25" spans="1:8" s="27" customFormat="1" ht="23.25">
      <c r="A25" s="32" t="s">
        <v>10</v>
      </c>
      <c r="B25" s="32"/>
      <c r="C25" s="32"/>
      <c r="D25" s="32"/>
      <c r="E25" s="32"/>
    </row>
  </sheetData>
  <mergeCells count="2">
    <mergeCell ref="A24:E24"/>
    <mergeCell ref="A25:E25"/>
  </mergeCells>
  <phoneticPr fontId="1" type="noConversion"/>
  <hyperlinks>
    <hyperlink ref="A24" r:id="rId1" xr:uid="{71BDC5CA-2E8D-47BA-9138-4D9AF6376E21}"/>
    <hyperlink ref="A25" r:id="rId2" xr:uid="{F8D00C3D-10D4-455D-AB50-95127007701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2022-03-12T05:48:10Z</dcterms:modified>
</cp:coreProperties>
</file>