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A6C1A55C-B49F-43FC-B7EF-738E8A7A786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설명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9" l="1"/>
  <c r="B37" i="9"/>
  <c r="C39" i="9"/>
  <c r="C37" i="9"/>
  <c r="B23" i="9" l="1"/>
  <c r="C23" i="9"/>
  <c r="B4" i="9" l="1"/>
  <c r="B14" i="9"/>
  <c r="D47" i="9"/>
  <c r="D48" i="9"/>
  <c r="D46" i="9"/>
  <c r="E55" i="9"/>
  <c r="E50" i="9"/>
  <c r="C14" i="9"/>
  <c r="E53" i="9"/>
  <c r="C4" i="9"/>
  <c r="D50" i="9" l="1"/>
  <c r="D53" i="9" s="1"/>
  <c r="D55" i="9"/>
</calcChain>
</file>

<file path=xl/sharedStrings.xml><?xml version="1.0" encoding="utf-8"?>
<sst xmlns="http://schemas.openxmlformats.org/spreadsheetml/2006/main" count="25" uniqueCount="21">
  <si>
    <t>년도</t>
    <phoneticPr fontId="1" type="noConversion"/>
  </si>
  <si>
    <t>매출액(억)</t>
    <phoneticPr fontId="1" type="noConversion"/>
  </si>
  <si>
    <t>금년/전년 비율</t>
    <phoneticPr fontId="1" type="noConversion"/>
  </si>
  <si>
    <t>값</t>
    <phoneticPr fontId="1" type="noConversion"/>
  </si>
  <si>
    <t>기하평균 응용(연평균 매출 성장율 구하기)</t>
    <phoneticPr fontId="1" type="noConversion"/>
  </si>
  <si>
    <t>* 연평균 성장율 : GEOMEAN - 1</t>
    <phoneticPr fontId="1" type="noConversion"/>
  </si>
  <si>
    <t>엑셀함수 GEOMEAN - 기하평균 구하기</t>
    <phoneticPr fontId="1" type="noConversion"/>
  </si>
  <si>
    <t>수식에 값을 직접 입력하여 구하기</t>
    <phoneticPr fontId="1" type="noConversion"/>
  </si>
  <si>
    <t>범위의 값을 참조하여 구하기</t>
    <phoneticPr fontId="1" type="noConversion"/>
  </si>
  <si>
    <t>©https://xlworks.net</t>
    <phoneticPr fontId="1" type="noConversion"/>
  </si>
  <si>
    <t>입력 값</t>
    <phoneticPr fontId="1" type="noConversion"/>
  </si>
  <si>
    <t>"10"</t>
    <phoneticPr fontId="1" type="noConversion"/>
  </si>
  <si>
    <t>계산안됨</t>
    <phoneticPr fontId="1" type="noConversion"/>
  </si>
  <si>
    <t>ABC</t>
    <phoneticPr fontId="1" type="noConversion"/>
  </si>
  <si>
    <t>숫자가 아닌 값이 있을 경우의 처리</t>
    <phoneticPr fontId="1" type="noConversion"/>
  </si>
  <si>
    <t>계산되는 값</t>
    <phoneticPr fontId="1" type="noConversion"/>
  </si>
  <si>
    <t>입력값에 0이하의 값이 있으면 (0 또는 음수)가 있으면 오류가 발생한다.</t>
    <phoneticPr fontId="1" type="noConversion"/>
  </si>
  <si>
    <t>* 수식에 값을 직접 입력할 경우에는 논리값, 텍스트로 나타낸 숫자 등은 계산에 포함된다.</t>
    <phoneticPr fontId="1" type="noConversion"/>
  </si>
  <si>
    <t>* AVERAGE함수는 산술평균을 구해준다. 성장율을 산출평균으로 구하면 왜곡이 생길 수 있으므로 기하평균으로 구해야 한다.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</si>
  <si>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</si>
  <si>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https://xlworks.net/excel-function-geomean/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</si>
</sst>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0_);[Red]\(0\)"/>
    <numFmt numFmtId="177" formatCode="#,##0_);[Red]\(#,##0\)"/>
    <numFmt numFmtId="178" formatCode="#,##0.00_);[Red]\(#,##0.00\)"/>
    <numFmt numFmtId="179" formatCode="0.0%"/>
    <numFmt numFmtId="180" formatCode="#,##0_ ;[Red]\-#,##0\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3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Border="1" applyAlignment="1"/>
    <xf numFmtId="0" fontId="8" fillId="0" borderId="0" xfId="0" applyFont="1" applyBorder="1" applyAlignment="1"/>
    <xf numFmtId="177" fontId="5" fillId="0" borderId="1" xfId="2" applyNumberFormat="1" applyFont="1" applyFill="1" applyBorder="1" applyAlignment="1"/>
    <xf numFmtId="177" fontId="8" fillId="0" borderId="1" xfId="2" applyNumberFormat="1" applyFont="1" applyFill="1" applyBorder="1" applyAlignment="1"/>
    <xf numFmtId="177" fontId="8" fillId="0" borderId="0" xfId="2" applyNumberFormat="1" applyFont="1" applyFill="1" applyBorder="1" applyAlignment="1"/>
    <xf numFmtId="177" fontId="5" fillId="0" borderId="0" xfId="2" applyNumberFormat="1" applyFont="1" applyFill="1" applyBorder="1" applyAlignment="1"/>
    <xf numFmtId="177" fontId="5" fillId="0" borderId="0" xfId="2" quotePrefix="1" applyNumberFormat="1" applyFont="1" applyFill="1" applyBorder="1" applyAlignment="1"/>
    <xf numFmtId="178" fontId="8" fillId="0" borderId="1" xfId="2" applyNumberFormat="1" applyFont="1" applyFill="1" applyBorder="1" applyAlignment="1"/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>
      <alignment vertical="center"/>
    </xf>
    <xf numFmtId="9" fontId="8" fillId="0" borderId="0" xfId="3" applyFont="1" applyFill="1" applyBorder="1" applyAlignment="1"/>
    <xf numFmtId="179" fontId="8" fillId="0" borderId="1" xfId="3" applyNumberFormat="1" applyFont="1" applyFill="1" applyBorder="1" applyAlignment="1"/>
    <xf numFmtId="179" fontId="8" fillId="0" borderId="0" xfId="3" applyNumberFormat="1" applyFont="1" applyFill="1" applyBorder="1" applyAlignment="1"/>
    <xf numFmtId="178" fontId="8" fillId="0" borderId="0" xfId="2" applyNumberFormat="1" applyFont="1" applyFill="1" applyBorder="1" applyAlignment="1"/>
    <xf numFmtId="0" fontId="8" fillId="0" borderId="0" xfId="0" applyFont="1" applyFill="1" applyBorder="1" applyAlignment="1"/>
    <xf numFmtId="176" fontId="5" fillId="0" borderId="1" xfId="2" applyNumberFormat="1" applyFont="1" applyFill="1" applyBorder="1" applyAlignment="1">
      <alignment horizontal="center"/>
    </xf>
    <xf numFmtId="176" fontId="5" fillId="0" borderId="0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179" fontId="5" fillId="0" borderId="1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180" fontId="8" fillId="0" borderId="1" xfId="2" applyNumberFormat="1" applyFont="1" applyFill="1" applyBorder="1" applyAlignment="1"/>
    <xf numFmtId="0" fontId="9" fillId="2" borderId="2" xfId="0" applyFont="1" applyFill="1" applyBorder="1" applyAlignment="1">
      <alignment horizontal="center"/>
    </xf>
    <xf numFmtId="177" fontId="8" fillId="3" borderId="3" xfId="2" applyNumberFormat="1" applyFont="1" applyFill="1" applyBorder="1" applyAlignment="1"/>
    <xf numFmtId="177" fontId="8" fillId="0" borderId="4" xfId="2" applyNumberFormat="1" applyFont="1" applyBorder="1" applyAlignment="1"/>
    <xf numFmtId="177" fontId="8" fillId="3" borderId="5" xfId="2" applyNumberFormat="1" applyFont="1" applyFill="1" applyBorder="1" applyAlignment="1"/>
    <xf numFmtId="177" fontId="8" fillId="0" borderId="5" xfId="2" applyNumberFormat="1" applyFont="1" applyBorder="1" applyAlignment="1"/>
    <xf numFmtId="177" fontId="8" fillId="0" borderId="6" xfId="2" applyNumberFormat="1" applyFont="1" applyBorder="1" applyAlignment="1"/>
    <xf numFmtId="177" fontId="5" fillId="0" borderId="0" xfId="2" applyNumberFormat="1" applyFont="1" applyAlignment="1"/>
    <xf numFmtId="177" fontId="5" fillId="0" borderId="0" xfId="2" quotePrefix="1" applyNumberFormat="1" applyFont="1" applyAlignment="1"/>
    <xf numFmtId="177" fontId="8" fillId="0" borderId="0" xfId="2" applyNumberFormat="1" applyFont="1" applyAlignment="1"/>
    <xf numFmtId="177" fontId="5" fillId="0" borderId="0" xfId="2" quotePrefix="1" applyNumberFormat="1" applyFont="1" applyBorder="1" applyAlignment="1"/>
    <xf numFmtId="0" fontId="11" fillId="0" borderId="0" xfId="1" applyFont="1" applyAlignment="1">
      <alignment horizontal="left"/>
    </xf>
    <xf numFmtId="0" fontId="0" fillId="0" borderId="0" xfId="0" applyAlignment="1">
      <alignment horizontal="center" vertical="center"/>
    </xf>
  </cellXfs>
  <cellStyles count="4">
    <cellStyle name="백분율" xfId="3" builtinId="5"/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geomean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2"/>
  <sheetViews>
    <sheetView tabSelected="1" zoomScale="85" zoomScaleNormal="85" workbookViewId="0">
      <selection activeCell="A61" sqref="A61:G61"/>
    </sheetView>
  </sheetViews>
  <sheetFormatPr defaultRowHeight="16.5" x14ac:dyDescent="0.3"/>
  <cols>
    <col min="1" max="1" width="3.625" style="4" customWidth="1"/>
    <col min="2" max="2" width="11.25" style="2" customWidth="1"/>
    <col min="3" max="3" width="12.5" style="2" customWidth="1"/>
    <col min="4" max="4" width="12.5" style="3" customWidth="1"/>
    <col min="5" max="5" width="21.625" style="2" bestFit="1" customWidth="1"/>
    <col min="6" max="16384" width="9" style="2"/>
  </cols>
  <sheetData>
    <row r="1" spans="1:5" ht="26.25" x14ac:dyDescent="0.3">
      <c r="A1" s="7" t="s">
        <v>6</v>
      </c>
    </row>
    <row r="2" spans="1:5" x14ac:dyDescent="0.3">
      <c r="A2" s="6"/>
    </row>
    <row r="3" spans="1:5" ht="17.25" x14ac:dyDescent="0.3">
      <c r="A3" s="6"/>
      <c r="B3" s="31" t="s">
        <v>7</v>
      </c>
    </row>
    <row r="4" spans="1:5" x14ac:dyDescent="0.3">
      <c r="A4" s="6"/>
      <c r="B4" s="17">
        <f>GEOMEAN(20,23,30,40)</f>
        <v>27.257421463525642</v>
      </c>
      <c r="C4" s="14" t="str">
        <f ca="1">_xlfn.FORMULATEXT(B4)</f>
        <v>=GEOMEAN(20,23,30,40)</v>
      </c>
    </row>
    <row r="5" spans="1:5" x14ac:dyDescent="0.3">
      <c r="A5" s="6"/>
      <c r="B5" s="24"/>
      <c r="C5" s="14"/>
    </row>
    <row r="6" spans="1:5" x14ac:dyDescent="0.3">
      <c r="A6" s="6"/>
    </row>
    <row r="7" spans="1:5" ht="17.25" x14ac:dyDescent="0.3">
      <c r="A7" s="6"/>
      <c r="B7" s="31" t="s">
        <v>8</v>
      </c>
    </row>
    <row r="8" spans="1:5" x14ac:dyDescent="0.3">
      <c r="A8" s="6"/>
      <c r="B8" s="18" t="s">
        <v>3</v>
      </c>
      <c r="D8" s="2"/>
    </row>
    <row r="9" spans="1:5" s="8" customFormat="1" ht="15.75" customHeight="1" x14ac:dyDescent="0.3">
      <c r="B9" s="13">
        <v>20</v>
      </c>
      <c r="C9" s="11"/>
    </row>
    <row r="10" spans="1:5" s="8" customFormat="1" ht="15.75" customHeight="1" x14ac:dyDescent="0.3">
      <c r="B10" s="13">
        <v>23</v>
      </c>
      <c r="C10" s="11"/>
    </row>
    <row r="11" spans="1:5" s="8" customFormat="1" ht="15.75" customHeight="1" x14ac:dyDescent="0.3">
      <c r="B11" s="13">
        <v>30</v>
      </c>
      <c r="C11" s="11"/>
    </row>
    <row r="12" spans="1:5" s="8" customFormat="1" ht="15.75" customHeight="1" x14ac:dyDescent="0.3">
      <c r="B12" s="13">
        <v>40</v>
      </c>
      <c r="C12" s="11"/>
    </row>
    <row r="13" spans="1:5" s="8" customFormat="1" ht="15.75" customHeight="1" x14ac:dyDescent="0.3">
      <c r="B13" s="14"/>
      <c r="C13" s="14"/>
      <c r="D13" s="15"/>
      <c r="E13" s="16"/>
    </row>
    <row r="14" spans="1:5" s="8" customFormat="1" ht="15.75" customHeight="1" x14ac:dyDescent="0.3">
      <c r="B14" s="17">
        <f>GEOMEAN(B9:B12)</f>
        <v>27.257421463525642</v>
      </c>
      <c r="C14" s="14" t="str">
        <f ca="1">_xlfn.FORMULATEXT(B14)</f>
        <v>=GEOMEAN(B9:B12)</v>
      </c>
      <c r="E14" s="16"/>
    </row>
    <row r="15" spans="1:5" s="8" customFormat="1" ht="15.75" customHeight="1" x14ac:dyDescent="0.3">
      <c r="B15" s="14"/>
      <c r="C15" s="14"/>
      <c r="D15" s="15"/>
      <c r="E15" s="16"/>
    </row>
    <row r="16" spans="1:5" s="8" customFormat="1" ht="15.75" customHeight="1" x14ac:dyDescent="0.3">
      <c r="B16" s="14"/>
      <c r="C16" s="14"/>
      <c r="D16" s="15"/>
      <c r="E16" s="16"/>
    </row>
    <row r="17" spans="1:5" x14ac:dyDescent="0.3">
      <c r="A17" s="6"/>
      <c r="B17" s="18" t="s">
        <v>3</v>
      </c>
      <c r="D17" s="2"/>
    </row>
    <row r="18" spans="1:5" s="8" customFormat="1" ht="15.75" customHeight="1" x14ac:dyDescent="0.3">
      <c r="B18" s="13">
        <v>20</v>
      </c>
      <c r="C18" s="11"/>
    </row>
    <row r="19" spans="1:5" s="8" customFormat="1" ht="15.75" customHeight="1" x14ac:dyDescent="0.3">
      <c r="B19" s="34">
        <v>-15</v>
      </c>
      <c r="C19" s="11"/>
    </row>
    <row r="20" spans="1:5" s="8" customFormat="1" ht="15.75" customHeight="1" x14ac:dyDescent="0.3">
      <c r="B20" s="13">
        <v>30</v>
      </c>
      <c r="C20" s="11"/>
    </row>
    <row r="21" spans="1:5" s="8" customFormat="1" ht="15.75" customHeight="1" x14ac:dyDescent="0.3">
      <c r="B21" s="13">
        <v>40</v>
      </c>
      <c r="C21" s="11"/>
    </row>
    <row r="22" spans="1:5" s="8" customFormat="1" ht="15.75" customHeight="1" x14ac:dyDescent="0.3">
      <c r="B22" s="14"/>
      <c r="C22" s="14"/>
      <c r="D22" s="15"/>
      <c r="E22" s="16"/>
    </row>
    <row r="23" spans="1:5" s="8" customFormat="1" ht="15.75" customHeight="1" x14ac:dyDescent="0.3">
      <c r="B23" s="17" t="e">
        <f>GEOMEAN(B18:B21)</f>
        <v>#NUM!</v>
      </c>
      <c r="C23" s="14" t="str">
        <f ca="1">_xlfn.FORMULATEXT(B23)</f>
        <v>=GEOMEAN(B18:B21)</v>
      </c>
      <c r="E23" s="16"/>
    </row>
    <row r="24" spans="1:5" s="8" customFormat="1" ht="15.75" customHeight="1" x14ac:dyDescent="0.3">
      <c r="B24" s="14" t="s">
        <v>16</v>
      </c>
      <c r="C24" s="14"/>
      <c r="D24" s="15"/>
      <c r="E24" s="16"/>
    </row>
    <row r="25" spans="1:5" s="8" customFormat="1" ht="15.75" customHeight="1" x14ac:dyDescent="0.3">
      <c r="B25" s="14"/>
      <c r="C25" s="14"/>
      <c r="D25" s="15"/>
      <c r="E25" s="16"/>
    </row>
    <row r="26" spans="1:5" s="8" customFormat="1" ht="15.75" customHeight="1" x14ac:dyDescent="0.3">
      <c r="B26" s="14"/>
      <c r="C26" s="14"/>
      <c r="D26" s="15"/>
      <c r="E26" s="16"/>
    </row>
    <row r="27" spans="1:5" ht="17.25" x14ac:dyDescent="0.3">
      <c r="A27" s="6"/>
      <c r="B27" s="31" t="s">
        <v>14</v>
      </c>
    </row>
    <row r="28" spans="1:5" ht="17.25" thickBot="1" x14ac:dyDescent="0.35">
      <c r="A28" s="6"/>
      <c r="B28" s="35" t="s">
        <v>10</v>
      </c>
      <c r="C28" s="18" t="s">
        <v>15</v>
      </c>
      <c r="D28" s="2"/>
    </row>
    <row r="29" spans="1:5" s="8" customFormat="1" ht="15.75" customHeight="1" x14ac:dyDescent="0.3">
      <c r="B29" s="36">
        <v>10</v>
      </c>
      <c r="C29" s="37">
        <v>10</v>
      </c>
    </row>
    <row r="30" spans="1:5" s="8" customFormat="1" ht="15.75" customHeight="1" x14ac:dyDescent="0.3">
      <c r="B30" s="38">
        <v>20</v>
      </c>
      <c r="C30" s="37">
        <v>20</v>
      </c>
    </row>
    <row r="31" spans="1:5" s="8" customFormat="1" ht="15.75" customHeight="1" x14ac:dyDescent="0.3">
      <c r="B31" s="38">
        <v>30</v>
      </c>
      <c r="C31" s="37">
        <v>30</v>
      </c>
    </row>
    <row r="32" spans="1:5" s="8" customFormat="1" ht="15.75" customHeight="1" x14ac:dyDescent="0.3">
      <c r="B32" s="39" t="s">
        <v>11</v>
      </c>
      <c r="C32" s="37" t="s">
        <v>12</v>
      </c>
    </row>
    <row r="33" spans="1:7" s="8" customFormat="1" ht="15.75" customHeight="1" x14ac:dyDescent="0.3">
      <c r="B33" s="39"/>
      <c r="C33" s="37" t="s">
        <v>12</v>
      </c>
    </row>
    <row r="34" spans="1:7" s="8" customFormat="1" ht="15.75" customHeight="1" x14ac:dyDescent="0.3">
      <c r="B34" s="39" t="s">
        <v>13</v>
      </c>
      <c r="C34" s="37" t="s">
        <v>12</v>
      </c>
    </row>
    <row r="35" spans="1:7" s="8" customFormat="1" ht="15.75" customHeight="1" thickBot="1" x14ac:dyDescent="0.35">
      <c r="B35" s="40" t="b">
        <v>1</v>
      </c>
      <c r="C35" s="37" t="s">
        <v>12</v>
      </c>
      <c r="D35" s="41"/>
      <c r="E35" s="42"/>
      <c r="F35" s="42"/>
      <c r="G35" s="43"/>
    </row>
    <row r="36" spans="1:7" s="8" customFormat="1" ht="15.75" customHeight="1" x14ac:dyDescent="0.3">
      <c r="B36" s="43"/>
      <c r="C36" s="43"/>
      <c r="D36" s="41"/>
      <c r="E36" s="42"/>
      <c r="F36" s="42"/>
      <c r="G36" s="43"/>
    </row>
    <row r="37" spans="1:7" s="8" customFormat="1" ht="15.75" customHeight="1" x14ac:dyDescent="0.3">
      <c r="B37" s="17">
        <f>GEOMEAN(B29:B35)</f>
        <v>18.171205928321395</v>
      </c>
      <c r="C37" s="14" t="str">
        <f t="shared" ref="C37:C39" ca="1" si="0">_xlfn.FORMULATEXT(B37)</f>
        <v>=GEOMEAN(B29:B35)</v>
      </c>
      <c r="E37" s="42"/>
      <c r="F37" s="42"/>
    </row>
    <row r="38" spans="1:7" s="11" customFormat="1" ht="15.75" customHeight="1" x14ac:dyDescent="0.3">
      <c r="B38" s="24"/>
      <c r="C38" s="14"/>
      <c r="E38" s="44"/>
      <c r="F38" s="44"/>
    </row>
    <row r="39" spans="1:7" s="8" customFormat="1" ht="15.75" customHeight="1" x14ac:dyDescent="0.3">
      <c r="B39" s="17">
        <f>GEOMEAN(10,20,30,"10", TRUE)</f>
        <v>9.0288045144743432</v>
      </c>
      <c r="C39" s="14" t="str">
        <f t="shared" ca="1" si="0"/>
        <v>=GEOMEAN(10,20,30,"10", TRUE)</v>
      </c>
      <c r="E39" s="42"/>
      <c r="F39" s="42"/>
    </row>
    <row r="40" spans="1:7" s="8" customFormat="1" ht="15.75" customHeight="1" x14ac:dyDescent="0.3">
      <c r="B40" s="43" t="s">
        <v>17</v>
      </c>
      <c r="C40" s="43"/>
      <c r="D40" s="41"/>
      <c r="E40" s="42"/>
      <c r="F40" s="42"/>
    </row>
    <row r="41" spans="1:7" s="8" customFormat="1" ht="15.75" customHeight="1" x14ac:dyDescent="0.3">
      <c r="B41" s="43"/>
      <c r="C41" s="43"/>
      <c r="D41" s="41"/>
      <c r="E41" s="42"/>
      <c r="F41" s="42"/>
    </row>
    <row r="42" spans="1:7" x14ac:dyDescent="0.3">
      <c r="A42" s="6"/>
    </row>
    <row r="43" spans="1:7" ht="20.25" x14ac:dyDescent="0.3">
      <c r="A43" s="6"/>
      <c r="B43" s="31" t="s">
        <v>4</v>
      </c>
      <c r="C43" s="5"/>
      <c r="D43" s="2"/>
    </row>
    <row r="44" spans="1:7" s="9" customFormat="1" ht="15.75" customHeight="1" x14ac:dyDescent="0.3">
      <c r="B44" s="19" t="s">
        <v>0</v>
      </c>
      <c r="C44" s="19" t="s">
        <v>1</v>
      </c>
      <c r="D44" s="19" t="s">
        <v>2</v>
      </c>
      <c r="E44" s="10"/>
    </row>
    <row r="45" spans="1:7" s="8" customFormat="1" ht="15.75" customHeight="1" x14ac:dyDescent="0.3">
      <c r="B45" s="26">
        <v>2016</v>
      </c>
      <c r="C45" s="12">
        <v>700</v>
      </c>
      <c r="D45" s="13"/>
      <c r="E45" s="25"/>
    </row>
    <row r="46" spans="1:7" s="8" customFormat="1" ht="15.75" customHeight="1" x14ac:dyDescent="0.3">
      <c r="B46" s="26">
        <v>2017</v>
      </c>
      <c r="C46" s="12">
        <v>1700</v>
      </c>
      <c r="D46" s="22">
        <f>C46/C45</f>
        <v>2.4285714285714284</v>
      </c>
      <c r="E46" s="25"/>
    </row>
    <row r="47" spans="1:7" s="8" customFormat="1" ht="15.75" customHeight="1" x14ac:dyDescent="0.3">
      <c r="B47" s="26">
        <v>2018</v>
      </c>
      <c r="C47" s="12">
        <v>1900</v>
      </c>
      <c r="D47" s="22">
        <f t="shared" ref="D47:D48" si="1">C47/C46</f>
        <v>1.1176470588235294</v>
      </c>
      <c r="E47" s="25"/>
    </row>
    <row r="48" spans="1:7" s="8" customFormat="1" ht="15.75" customHeight="1" x14ac:dyDescent="0.3">
      <c r="B48" s="26">
        <v>2019</v>
      </c>
      <c r="C48" s="12">
        <v>2300</v>
      </c>
      <c r="D48" s="22">
        <f t="shared" si="1"/>
        <v>1.2105263157894737</v>
      </c>
      <c r="E48" s="25"/>
    </row>
    <row r="49" spans="1:7" s="8" customFormat="1" ht="15.75" customHeight="1" x14ac:dyDescent="0.3">
      <c r="B49" s="27"/>
      <c r="C49" s="15"/>
      <c r="D49" s="23"/>
      <c r="E49" s="25"/>
    </row>
    <row r="50" spans="1:7" s="8" customFormat="1" ht="15.75" customHeight="1" x14ac:dyDescent="0.3">
      <c r="B50" s="15"/>
      <c r="C50" s="15"/>
      <c r="D50" s="22">
        <f>GEOMEAN(D46:D48)</f>
        <v>1.4866540968452309</v>
      </c>
      <c r="E50" s="21" t="str">
        <f ca="1">_xlfn.FORMULATEXT(D50)</f>
        <v>=GEOMEAN(D46:D48)</v>
      </c>
    </row>
    <row r="51" spans="1:7" s="8" customFormat="1" ht="15.75" customHeight="1" x14ac:dyDescent="0.3">
      <c r="B51" s="15"/>
      <c r="C51" s="15"/>
      <c r="D51" s="23"/>
      <c r="E51" s="21"/>
    </row>
    <row r="52" spans="1:7" x14ac:dyDescent="0.3">
      <c r="D52" s="20" t="s">
        <v>5</v>
      </c>
    </row>
    <row r="53" spans="1:7" x14ac:dyDescent="0.3">
      <c r="D53" s="32">
        <f>D50-1</f>
        <v>0.48665409684523087</v>
      </c>
      <c r="E53" s="21" t="str">
        <f ca="1">_xlfn.FORMULATEXT(D53)</f>
        <v>=D50-1</v>
      </c>
    </row>
    <row r="54" spans="1:7" s="20" customFormat="1" x14ac:dyDescent="0.3">
      <c r="A54" s="28"/>
      <c r="D54" s="29"/>
    </row>
    <row r="55" spans="1:7" s="8" customFormat="1" ht="15.75" customHeight="1" x14ac:dyDescent="0.3">
      <c r="B55" s="15"/>
      <c r="C55" s="15"/>
      <c r="D55" s="22">
        <f>AVERAGE(D46:D48)</f>
        <v>1.5855816010614772</v>
      </c>
      <c r="E55" s="21" t="str">
        <f ca="1">_xlfn.FORMULATEXT(D55)</f>
        <v>=AVERAGE(D46:D48)</v>
      </c>
    </row>
    <row r="56" spans="1:7" s="8" customFormat="1" ht="15.75" customHeight="1" x14ac:dyDescent="0.3">
      <c r="B56" s="15"/>
      <c r="C56" s="15"/>
      <c r="D56" s="23" t="s">
        <v>18</v>
      </c>
      <c r="E56" s="21"/>
    </row>
    <row r="57" spans="1:7" x14ac:dyDescent="0.3">
      <c r="A57" s="6"/>
      <c r="D57" s="30"/>
    </row>
    <row r="58" spans="1:7" s="20" customFormat="1" x14ac:dyDescent="0.3">
      <c r="A58" s="28"/>
      <c r="D58" s="29"/>
    </row>
    <row r="59" spans="1:7" s="20" customFormat="1" x14ac:dyDescent="0.3">
      <c r="A59" s="28"/>
      <c r="D59" s="29"/>
    </row>
    <row r="60" spans="1:7" customFormat="1" x14ac:dyDescent="0.3">
      <c r="A60" s="1" t="s">
        <v>19</v>
      </c>
      <c r="C60" s="46"/>
    </row>
    <row r="61" spans="1:7" s="33" customFormat="1" ht="23.25" x14ac:dyDescent="0.35">
      <c r="A61" s="45" t="s">
        <v>20</v>
      </c>
      <c r="B61" s="45"/>
      <c r="C61" s="45"/>
      <c r="D61" s="45"/>
      <c r="E61" s="45"/>
      <c r="F61" s="45"/>
      <c r="G61" s="45"/>
    </row>
    <row r="62" spans="1:7" s="33" customFormat="1" ht="23.25" x14ac:dyDescent="0.35">
      <c r="A62" s="45" t="s">
        <v>9</v>
      </c>
      <c r="B62" s="45"/>
      <c r="C62" s="45"/>
      <c r="D62" s="45"/>
      <c r="E62" s="45"/>
      <c r="F62" s="45"/>
      <c r="G62" s="45"/>
    </row>
  </sheetData>
  <mergeCells count="2">
    <mergeCell ref="A61:G61"/>
    <mergeCell ref="A62:G62"/>
  </mergeCells>
  <phoneticPr fontId="1" type="noConversion"/>
  <hyperlinks>
    <hyperlink ref="A62" r:id="rId1" xr:uid="{A74F91CB-6694-4F06-8138-F47873272EA7}"/>
    <hyperlink ref="A61" r:id="rId2" xr:uid="{FA3621D1-C756-469E-80CC-6B05B30B454D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함수설명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2022-01-07T16:27:40Z</dcterms:modified>
</cp:coreProperties>
</file>