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thjun\Downloads\"/>
    </mc:Choice>
  </mc:AlternateContent>
  <xr:revisionPtr revIDLastSave="0" documentId="13_ncr:1_{C7221F7D-B946-41F9-B28A-FD0E3721504B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함수사용법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8" l="1"/>
  <c r="C44" i="18"/>
  <c r="C43" i="18"/>
  <c r="C30" i="18"/>
  <c r="C37" i="18"/>
  <c r="C6" i="18"/>
  <c r="E30" i="18"/>
  <c r="C39" i="18" l="1"/>
  <c r="C38" i="18"/>
  <c r="C31" i="18"/>
  <c r="C29" i="18"/>
  <c r="C33" i="18"/>
  <c r="C32" i="18"/>
  <c r="C25" i="18"/>
  <c r="C24" i="18"/>
  <c r="C23" i="18"/>
  <c r="C22" i="18"/>
  <c r="C18" i="18"/>
  <c r="E29" i="18"/>
  <c r="E12" i="18"/>
  <c r="E45" i="18"/>
  <c r="E38" i="18"/>
  <c r="E25" i="18"/>
  <c r="E33" i="18"/>
  <c r="E22" i="18"/>
  <c r="E32" i="18"/>
  <c r="E44" i="18"/>
  <c r="E24" i="18"/>
  <c r="E23" i="18"/>
  <c r="E43" i="18"/>
  <c r="E6" i="18"/>
  <c r="E37" i="18"/>
  <c r="E9" i="18"/>
  <c r="E39" i="18"/>
  <c r="E31" i="18"/>
  <c r="C17" i="18" l="1"/>
  <c r="C16" i="18"/>
  <c r="C12" i="18"/>
  <c r="C9" i="18"/>
  <c r="E18" i="18"/>
  <c r="E16" i="18"/>
  <c r="E17" i="18"/>
</calcChain>
</file>

<file path=xl/sharedStrings.xml><?xml version="1.0" encoding="utf-8"?>
<sst xmlns="http://schemas.openxmlformats.org/spreadsheetml/2006/main" count="57" uniqueCount="42">
  <si>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</si>
  <si>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</si>
  <si>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hon-gildong@abc.com</t>
    <phoneticPr fontId="1" type="noConversion"/>
  </si>
  <si>
    <t>19880101-1999999</t>
    <phoneticPr fontId="1" type="noConversion"/>
  </si>
  <si>
    <t>서울 서대문구/홍익문고</t>
    <phoneticPr fontId="1" type="noConversion"/>
  </si>
  <si>
    <t>서울/서대문구/연세로/홍익문고</t>
    <phoneticPr fontId="1" type="noConversion"/>
  </si>
  <si>
    <t>https://xlworks.net/excel-function-textafter/</t>
    <phoneticPr fontId="1" type="noConversion"/>
  </si>
  <si>
    <t>※ TEXTAFTER 함수는 Microsoft 365 엑셀 버전부터 사용할 수 있습니다.</t>
    <phoneticPr fontId="1" type="noConversion"/>
  </si>
  <si>
    <t>기본 사용법</t>
    <phoneticPr fontId="1" type="noConversion"/>
  </si>
  <si>
    <t>슬래쉬(/) 뒤의 텍스트 잘라내기</t>
    <phoneticPr fontId="1" type="noConversion"/>
  </si>
  <si>
    <t>엑셀 TEXTAFTER 함수 – 구분기호 뒤의 텍스트 잘라내기</t>
    <phoneticPr fontId="1" type="noConversion"/>
  </si>
  <si>
    <t>@ 뒤의 텍스트 잘라내기</t>
    <phoneticPr fontId="1" type="noConversion"/>
  </si>
  <si>
    <t>하이픈(-) 뒤의 텍스트 잘라내기</t>
    <phoneticPr fontId="1" type="noConversion"/>
  </si>
  <si>
    <t>세 번째 인수 Instance_num: 몇 번째 구분기호 뒤를 잘라낼지 결정</t>
    <phoneticPr fontId="1" type="noConversion"/>
  </si>
  <si>
    <t>두 번째 "/" 뒤의 텍스트 잘라내기</t>
  </si>
  <si>
    <t>세 번째 "/" 뒤의 텍스트 잘라내기</t>
  </si>
  <si>
    <t>"/" 뒤의 텍스트 잘라내기(세 번째 인수를 쓰지 않으면 기본값이 1이므로 첫번째 "/" 뒤의 텍스트를 잘라냄)</t>
    <phoneticPr fontId="1" type="noConversion"/>
  </si>
  <si>
    <t>세 번째 인수 Instance_num: 음수이면 뒤에서부터 구분기호를 찾음</t>
  </si>
  <si>
    <t>서울시 종로구 세종대로 209, 1105호</t>
    <phoneticPr fontId="1" type="noConversion"/>
  </si>
  <si>
    <t>서울시 영등포구 여의나루로 5, 505동 101호</t>
    <phoneticPr fontId="1" type="noConversion"/>
  </si>
  <si>
    <t>네 번째 인수 match_mode: 대소문자 구분</t>
    <phoneticPr fontId="1" type="noConversion"/>
  </si>
  <si>
    <t>6 x 5 = 30</t>
    <phoneticPr fontId="1" type="noConversion"/>
  </si>
  <si>
    <t>네 번째 인수를 생략하거나 0을 입력하면 대소문자 구분</t>
    <phoneticPr fontId="1" type="noConversion"/>
  </si>
  <si>
    <t>네 번째 인수가 1이면 대소문자 구분안함</t>
    <phoneticPr fontId="1" type="noConversion"/>
  </si>
  <si>
    <t>6 X 5 = 30</t>
    <phoneticPr fontId="1" type="noConversion"/>
  </si>
  <si>
    <t>다섯 번째 인수 match_end: 텍스트 끝을 구분기호로 처리 여부</t>
  </si>
  <si>
    <t>네 번째 "/"는 없으므로 오류</t>
    <phoneticPr fontId="1" type="noConversion"/>
  </si>
  <si>
    <t>서울/서대문구/연세로/홍익문고/</t>
    <phoneticPr fontId="1" type="noConversion"/>
  </si>
  <si>
    <t>마지막에 "/"가 있는 것처럼 처리(따라서 위의 예와 결과가 같음)</t>
    <phoneticPr fontId="1" type="noConversion"/>
  </si>
  <si>
    <t>여섯 번째 인수 if_not_found:  찾을 수 없을 때 대신 표시할 값</t>
    <phoneticPr fontId="1" type="noConversion"/>
  </si>
  <si>
    <t>구분기호 @가 없음</t>
  </si>
  <si>
    <t>서울/서대문구/연세로/홍익문고/1층</t>
    <phoneticPr fontId="1" type="noConversion"/>
  </si>
  <si>
    <t>구분기호 @가 없지만 if_not_found로 지정한 '**없음**'을 표시</t>
    <phoneticPr fontId="1" type="noConversion"/>
  </si>
  <si>
    <t>위 수식과 같은 결과(인수 생략시는 기본값이 지정됨 - 이 경우 세 번째 인수의 기본값 1이 지정됨)</t>
    <phoneticPr fontId="1" type="noConversion"/>
  </si>
  <si>
    <t>잘라낼 위치 지정</t>
    <phoneticPr fontId="1" type="noConversion"/>
  </si>
  <si>
    <t>잘라낼 위치를 음수로 지정</t>
    <phoneticPr fontId="1" type="noConversion"/>
  </si>
  <si>
    <t>구분기호 대소문자 구분</t>
    <phoneticPr fontId="1" type="noConversion"/>
  </si>
  <si>
    <t>텍스트 끝에 구분기호가 있는 것처럼 처리 여부</t>
    <phoneticPr fontId="1" type="noConversion"/>
  </si>
  <si>
    <t>찾을 수 없을 때 대신 표시할 값 지정</t>
    <phoneticPr fontId="1" type="noConversion"/>
  </si>
  <si>
    <t>뒤에서 첫 번째 "/"의 뒤를 잘라내기</t>
    <phoneticPr fontId="1" type="noConversion"/>
  </si>
  <si>
    <t>뒤에서 두 번째 "/"의 뒤를 잘라내기</t>
    <phoneticPr fontId="1" type="noConversion"/>
  </si>
  <si>
    <t>구분 기호 "/"가  있으므로 '**없음**'으로 표시되지 않고 정상적인 결과가 표시됨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</si>
</sst>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C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2" applyFont="1">
      <alignment vertical="center"/>
    </xf>
    <xf numFmtId="0" fontId="9" fillId="0" borderId="0" xfId="0" applyFont="1" applyAlignment="1">
      <alignment horizontal="left" vertical="center"/>
    </xf>
    <xf numFmtId="41" fontId="0" fillId="0" borderId="0" xfId="2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4" fontId="0" fillId="2" borderId="1" xfId="0" applyNumberFormat="1" applyFill="1" applyBorder="1">
      <alignment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4" fontId="5" fillId="0" borderId="0" xfId="0" applyNumberFormat="1" applyFont="1">
      <alignment vertical="center"/>
    </xf>
    <xf numFmtId="41" fontId="0" fillId="0" borderId="0" xfId="2" applyFont="1" applyFill="1">
      <alignment vertical="center"/>
    </xf>
    <xf numFmtId="14" fontId="11" fillId="2" borderId="1" xfId="0" applyNumberFormat="1" applyFont="1" applyFill="1" applyBorder="1">
      <alignment vertical="center"/>
    </xf>
    <xf numFmtId="41" fontId="11" fillId="0" borderId="0" xfId="2" applyFont="1" applyFill="1">
      <alignment vertical="center"/>
    </xf>
    <xf numFmtId="14" fontId="4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textafter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F687D-0FF3-4F4C-A465-C4CCEB009C2E}">
  <dimension ref="A1:H50"/>
  <sheetViews>
    <sheetView tabSelected="1" topLeftCell="A3" zoomScale="85" zoomScaleNormal="85" workbookViewId="0">
      <selection activeCell="B14" sqref="B14"/>
    </sheetView>
  </sheetViews>
  <sheetFormatPr defaultRowHeight="16.5" x14ac:dyDescent="0.3"/>
  <cols>
    <col min="1" max="1" width="3.625" customWidth="1"/>
    <col min="2" max="2" width="38" style="5" customWidth="1"/>
    <col min="3" max="3" width="22.625" customWidth="1"/>
    <col min="4" max="4" width="15.625" customWidth="1"/>
    <col min="5" max="6" width="8.625" style="6" bestFit="1" customWidth="1"/>
    <col min="7" max="7" width="17.75" style="6" customWidth="1"/>
    <col min="8" max="8" width="8.625" style="6" bestFit="1" customWidth="1"/>
  </cols>
  <sheetData>
    <row r="1" spans="1:8" ht="26.25" x14ac:dyDescent="0.3">
      <c r="A1" s="4" t="s">
        <v>10</v>
      </c>
    </row>
    <row r="2" spans="1:8" x14ac:dyDescent="0.3">
      <c r="B2" s="7" t="s">
        <v>7</v>
      </c>
      <c r="E2"/>
      <c r="F2" s="8"/>
      <c r="G2"/>
      <c r="H2"/>
    </row>
    <row r="4" spans="1:8" x14ac:dyDescent="0.3">
      <c r="B4" s="15" t="s">
        <v>8</v>
      </c>
    </row>
    <row r="5" spans="1:8" s="10" customFormat="1" x14ac:dyDescent="0.3">
      <c r="A5" s="14"/>
      <c r="B5" s="11" t="s">
        <v>9</v>
      </c>
      <c r="C5" s="11"/>
      <c r="D5" s="11"/>
    </row>
    <row r="6" spans="1:8" x14ac:dyDescent="0.3">
      <c r="B6" s="12" t="s">
        <v>4</v>
      </c>
      <c r="C6" t="str">
        <f>_xlfn.TEXTAFTER(B6,"/")</f>
        <v>홍익문고</v>
      </c>
      <c r="E6" s="6" t="str">
        <f t="shared" ref="E6" ca="1" si="0">_xlfn.FORMULATEXT(C6)</f>
        <v>=TEXTAFTER(B6,"/")</v>
      </c>
    </row>
    <row r="8" spans="1:8" s="10" customFormat="1" x14ac:dyDescent="0.3">
      <c r="A8" s="14"/>
      <c r="B8" s="13" t="s">
        <v>11</v>
      </c>
      <c r="C8" s="11"/>
      <c r="D8" s="11"/>
    </row>
    <row r="9" spans="1:8" x14ac:dyDescent="0.3">
      <c r="B9" s="12" t="s">
        <v>2</v>
      </c>
      <c r="C9" t="str">
        <f>_xlfn.TEXTAFTER(B9,"@")</f>
        <v>abc.com</v>
      </c>
      <c r="E9" s="6" t="str">
        <f t="shared" ref="E9" ca="1" si="1">_xlfn.FORMULATEXT(C9)</f>
        <v>=TEXTAFTER(B9,"@")</v>
      </c>
    </row>
    <row r="11" spans="1:8" s="10" customFormat="1" x14ac:dyDescent="0.3">
      <c r="A11" s="9"/>
      <c r="B11" s="13" t="s">
        <v>12</v>
      </c>
      <c r="C11" s="11"/>
      <c r="D11" s="11"/>
    </row>
    <row r="12" spans="1:8" x14ac:dyDescent="0.3">
      <c r="B12" s="12" t="s">
        <v>3</v>
      </c>
      <c r="C12" t="str">
        <f>_xlfn.TEXTAFTER(B12,"-")</f>
        <v>1999999</v>
      </c>
      <c r="E12" s="6" t="str">
        <f t="shared" ref="E12" ca="1" si="2">_xlfn.FORMULATEXT(C12)</f>
        <v>=TEXTAFTER(B12,"-")</v>
      </c>
    </row>
    <row r="14" spans="1:8" x14ac:dyDescent="0.3">
      <c r="B14" s="15" t="s">
        <v>34</v>
      </c>
    </row>
    <row r="15" spans="1:8" x14ac:dyDescent="0.3">
      <c r="B15" s="19" t="s">
        <v>13</v>
      </c>
    </row>
    <row r="16" spans="1:8" x14ac:dyDescent="0.3">
      <c r="B16" s="12" t="s">
        <v>5</v>
      </c>
      <c r="C16" t="str">
        <f>_xlfn.TEXTAFTER(B16,"/",2)</f>
        <v>연세로/홍익문고</v>
      </c>
      <c r="E16" s="6" t="str">
        <f t="shared" ref="E16:E17" ca="1" si="3">_xlfn.FORMULATEXT(C16)</f>
        <v>=TEXTAFTER(B16,"/",2)</v>
      </c>
      <c r="H16" s="6" t="s">
        <v>14</v>
      </c>
    </row>
    <row r="17" spans="2:8" x14ac:dyDescent="0.3">
      <c r="B17" s="12" t="s">
        <v>5</v>
      </c>
      <c r="C17" t="str">
        <f>_xlfn.TEXTAFTER(B17,"/",3)</f>
        <v>홍익문고</v>
      </c>
      <c r="E17" s="6" t="str">
        <f t="shared" ca="1" si="3"/>
        <v>=TEXTAFTER(B17,"/",3)</v>
      </c>
      <c r="H17" s="6" t="s">
        <v>15</v>
      </c>
    </row>
    <row r="18" spans="2:8" x14ac:dyDescent="0.3">
      <c r="B18" s="12" t="s">
        <v>5</v>
      </c>
      <c r="C18" t="str">
        <f>_xlfn.TEXTAFTER(B18,"/")</f>
        <v>서대문구/연세로/홍익문고</v>
      </c>
      <c r="E18" s="6" t="str">
        <f ca="1">_xlfn.FORMULATEXT(C18)</f>
        <v>=TEXTAFTER(B18,"/")</v>
      </c>
      <c r="H18" s="6" t="s">
        <v>16</v>
      </c>
    </row>
    <row r="20" spans="2:8" x14ac:dyDescent="0.3">
      <c r="B20" s="15" t="s">
        <v>35</v>
      </c>
    </row>
    <row r="21" spans="2:8" x14ac:dyDescent="0.3">
      <c r="B21" s="19" t="s">
        <v>17</v>
      </c>
    </row>
    <row r="22" spans="2:8" x14ac:dyDescent="0.3">
      <c r="B22" s="12" t="s">
        <v>5</v>
      </c>
      <c r="C22" t="str">
        <f>_xlfn.TEXTAFTER(B22,"/",-1)</f>
        <v>홍익문고</v>
      </c>
      <c r="E22" s="6" t="str">
        <f t="shared" ref="E22:E23" ca="1" si="4">_xlfn.FORMULATEXT(C22)</f>
        <v>=TEXTAFTER(B22,"/",-1)</v>
      </c>
      <c r="H22" t="s">
        <v>39</v>
      </c>
    </row>
    <row r="23" spans="2:8" x14ac:dyDescent="0.3">
      <c r="B23" s="12" t="s">
        <v>5</v>
      </c>
      <c r="C23" t="str">
        <f>_xlfn.TEXTAFTER(B23,"/",-2)</f>
        <v>연세로/홍익문고</v>
      </c>
      <c r="E23" s="6" t="str">
        <f t="shared" ca="1" si="4"/>
        <v>=TEXTAFTER(B23,"/",-2)</v>
      </c>
      <c r="H23" t="s">
        <v>40</v>
      </c>
    </row>
    <row r="24" spans="2:8" x14ac:dyDescent="0.3">
      <c r="B24" s="12" t="s">
        <v>18</v>
      </c>
      <c r="C24" t="str">
        <f>_xlfn.TEXTAFTER(B24,",",-1)</f>
        <v xml:space="preserve"> 1105호</v>
      </c>
      <c r="E24" s="6" t="str">
        <f ca="1">_xlfn.FORMULATEXT(C24)</f>
        <v>=TEXTAFTER(B24,",",-1)</v>
      </c>
      <c r="H24" t="s">
        <v>39</v>
      </c>
    </row>
    <row r="25" spans="2:8" x14ac:dyDescent="0.3">
      <c r="B25" s="12" t="s">
        <v>19</v>
      </c>
      <c r="C25" t="str">
        <f>_xlfn.TEXTAFTER(B25,",",-1)</f>
        <v xml:space="preserve"> 505동 101호</v>
      </c>
      <c r="E25" s="6" t="str">
        <f ca="1">_xlfn.FORMULATEXT(C25)</f>
        <v>=TEXTAFTER(B25,",",-1)</v>
      </c>
      <c r="H25" t="s">
        <v>39</v>
      </c>
    </row>
    <row r="26" spans="2:8" x14ac:dyDescent="0.3">
      <c r="E26" s="16"/>
      <c r="F26" s="16"/>
      <c r="G26" s="16"/>
      <c r="H26" s="16"/>
    </row>
    <row r="27" spans="2:8" x14ac:dyDescent="0.3">
      <c r="B27" s="15" t="s">
        <v>36</v>
      </c>
      <c r="E27" s="16"/>
      <c r="F27" s="16"/>
      <c r="G27" s="16"/>
      <c r="H27" s="16"/>
    </row>
    <row r="28" spans="2:8" x14ac:dyDescent="0.3">
      <c r="B28" s="19" t="s">
        <v>20</v>
      </c>
    </row>
    <row r="29" spans="2:8" x14ac:dyDescent="0.3">
      <c r="B29" s="12" t="s">
        <v>21</v>
      </c>
      <c r="C29" t="str">
        <f>_xlfn.TEXTAFTER(B29,"X",1,1)</f>
        <v xml:space="preserve"> 5 = 30</v>
      </c>
      <c r="E29" s="6" t="str">
        <f ca="1">_xlfn.FORMULATEXT(C29)</f>
        <v>=TEXTAFTER(B29,"X",1,1)</v>
      </c>
      <c r="H29" s="6" t="s">
        <v>23</v>
      </c>
    </row>
    <row r="30" spans="2:8" x14ac:dyDescent="0.3">
      <c r="B30" s="12" t="s">
        <v>21</v>
      </c>
      <c r="C30" t="str">
        <f>_xlfn.TEXTAFTER(B30,"X",,1)</f>
        <v xml:space="preserve"> 5 = 30</v>
      </c>
      <c r="E30" s="6" t="str">
        <f ca="1">_xlfn.FORMULATEXT(C30)</f>
        <v>=TEXTAFTER(B30,"X",,1)</v>
      </c>
      <c r="H30" s="6" t="s">
        <v>33</v>
      </c>
    </row>
    <row r="31" spans="2:8" x14ac:dyDescent="0.3">
      <c r="B31" s="12" t="s">
        <v>24</v>
      </c>
      <c r="C31" t="str">
        <f>_xlfn.TEXTAFTER(B31,"X",1,1)</f>
        <v xml:space="preserve"> 5 = 30</v>
      </c>
      <c r="E31" s="6" t="str">
        <f ca="1">_xlfn.FORMULATEXT(C31)</f>
        <v>=TEXTAFTER(B31,"X",1,1)</v>
      </c>
      <c r="H31" s="6" t="s">
        <v>23</v>
      </c>
    </row>
    <row r="32" spans="2:8" x14ac:dyDescent="0.3">
      <c r="B32" s="12" t="s">
        <v>21</v>
      </c>
      <c r="C32" t="e">
        <f>_xlfn.TEXTAFTER(B32,"X",1)</f>
        <v>#N/A</v>
      </c>
      <c r="E32" s="6" t="str">
        <f t="shared" ref="E32:E33" ca="1" si="5">_xlfn.FORMULATEXT(C32)</f>
        <v>=TEXTAFTER(B32,"X",1)</v>
      </c>
      <c r="H32" s="6" t="s">
        <v>22</v>
      </c>
    </row>
    <row r="33" spans="1:8" x14ac:dyDescent="0.3">
      <c r="B33" s="12" t="s">
        <v>21</v>
      </c>
      <c r="C33" t="e">
        <f>_xlfn.TEXTAFTER(B33,"X",1,0)</f>
        <v>#N/A</v>
      </c>
      <c r="E33" s="6" t="str">
        <f t="shared" ca="1" si="5"/>
        <v>=TEXTAFTER(B33,"X",1,0)</v>
      </c>
      <c r="H33" s="6" t="s">
        <v>22</v>
      </c>
    </row>
    <row r="34" spans="1:8" x14ac:dyDescent="0.3">
      <c r="E34" s="16"/>
      <c r="F34" s="16"/>
      <c r="G34" s="16"/>
      <c r="H34" s="16"/>
    </row>
    <row r="35" spans="1:8" x14ac:dyDescent="0.3">
      <c r="B35" s="20" t="s">
        <v>37</v>
      </c>
      <c r="E35" s="16"/>
      <c r="F35" s="16"/>
      <c r="G35" s="16"/>
      <c r="H35" s="16"/>
    </row>
    <row r="36" spans="1:8" s="10" customFormat="1" x14ac:dyDescent="0.3">
      <c r="A36" s="14"/>
      <c r="B36" s="19" t="s">
        <v>25</v>
      </c>
      <c r="C36" s="11"/>
      <c r="D36" s="11"/>
    </row>
    <row r="37" spans="1:8" s="10" customFormat="1" x14ac:dyDescent="0.3">
      <c r="B37" s="17" t="s">
        <v>5</v>
      </c>
      <c r="C37" s="10" t="str">
        <f>_xlfn.TEXTAFTER(B37,"/",4,0,1)</f>
        <v/>
      </c>
      <c r="E37" s="18" t="str">
        <f ca="1">_xlfn.FORMULATEXT(C37)</f>
        <v>=TEXTAFTER(B37,"/",4,0,1)</v>
      </c>
      <c r="F37" s="18"/>
      <c r="G37" s="18"/>
      <c r="H37" s="18" t="s">
        <v>28</v>
      </c>
    </row>
    <row r="38" spans="1:8" s="10" customFormat="1" x14ac:dyDescent="0.3">
      <c r="B38" s="17" t="s">
        <v>5</v>
      </c>
      <c r="C38" s="10" t="e">
        <f>_xlfn.TEXTAFTER(B38,"/",4)</f>
        <v>#N/A</v>
      </c>
      <c r="E38" s="18" t="str">
        <f t="shared" ref="E38:E39" ca="1" si="6">_xlfn.FORMULATEXT(C38)</f>
        <v>=TEXTAFTER(B38,"/",4)</v>
      </c>
      <c r="F38" s="18"/>
      <c r="G38" s="18"/>
      <c r="H38" s="18" t="s">
        <v>26</v>
      </c>
    </row>
    <row r="39" spans="1:8" s="10" customFormat="1" x14ac:dyDescent="0.3">
      <c r="B39" s="17" t="s">
        <v>27</v>
      </c>
      <c r="C39" s="10" t="str">
        <f>_xlfn.TEXTAFTER(B39,"/",4)</f>
        <v/>
      </c>
      <c r="E39" s="18" t="str">
        <f t="shared" ca="1" si="6"/>
        <v>=TEXTAFTER(B39,"/",4)</v>
      </c>
      <c r="F39" s="18"/>
      <c r="G39" s="18"/>
      <c r="H39" s="18"/>
    </row>
    <row r="40" spans="1:8" x14ac:dyDescent="0.3">
      <c r="B40"/>
      <c r="C40" s="8"/>
      <c r="D40" s="6"/>
      <c r="E40"/>
      <c r="F40"/>
      <c r="G40"/>
      <c r="H40"/>
    </row>
    <row r="41" spans="1:8" x14ac:dyDescent="0.3">
      <c r="B41" s="21" t="s">
        <v>38</v>
      </c>
      <c r="C41" s="8"/>
      <c r="D41" s="6"/>
      <c r="E41"/>
      <c r="F41"/>
      <c r="G41"/>
      <c r="H41"/>
    </row>
    <row r="42" spans="1:8" x14ac:dyDescent="0.3">
      <c r="B42" s="19" t="s">
        <v>29</v>
      </c>
    </row>
    <row r="43" spans="1:8" x14ac:dyDescent="0.3">
      <c r="B43" s="12" t="s">
        <v>5</v>
      </c>
      <c r="C43" t="str">
        <f>_xlfn.TEXTAFTER(B43,"@",2,0,0,"**없음**")</f>
        <v>**없음**</v>
      </c>
      <c r="E43" s="16" t="str">
        <f ca="1">_xlfn.FORMULATEXT(C43)</f>
        <v>=TEXTAFTER(B43,"@",2,0,0,"**없음**")</v>
      </c>
      <c r="F43" s="16"/>
      <c r="G43" s="16"/>
      <c r="H43" s="16" t="s">
        <v>32</v>
      </c>
    </row>
    <row r="44" spans="1:8" x14ac:dyDescent="0.3">
      <c r="B44" s="12" t="s">
        <v>5</v>
      </c>
      <c r="C44" t="e">
        <f>_xlfn.TEXTAFTER(B44,"@",2)</f>
        <v>#N/A</v>
      </c>
      <c r="E44" s="16" t="str">
        <f t="shared" ref="E44:E45" ca="1" si="7">_xlfn.FORMULATEXT(C44)</f>
        <v>=TEXTAFTER(B44,"@",2)</v>
      </c>
      <c r="F44" s="16"/>
      <c r="G44" s="16"/>
      <c r="H44" s="16" t="s">
        <v>30</v>
      </c>
    </row>
    <row r="45" spans="1:8" x14ac:dyDescent="0.3">
      <c r="B45" s="12" t="s">
        <v>31</v>
      </c>
      <c r="C45" t="str">
        <f>_xlfn.TEXTAFTER(B45,"/",2,0,0,"**없음**")</f>
        <v>연세로/홍익문고/1층</v>
      </c>
      <c r="E45" s="16" t="str">
        <f t="shared" ca="1" si="7"/>
        <v>=TEXTAFTER(B45,"/",2,0,0,"**없음**")</v>
      </c>
      <c r="F45" s="16"/>
      <c r="G45" s="16"/>
      <c r="H45" s="16" t="s">
        <v>41</v>
      </c>
    </row>
    <row r="46" spans="1:8" x14ac:dyDescent="0.3">
      <c r="E46" s="16"/>
      <c r="F46" s="16"/>
      <c r="G46" s="16"/>
      <c r="H46" s="16"/>
    </row>
    <row r="47" spans="1:8" x14ac:dyDescent="0.3">
      <c r="B47"/>
      <c r="C47" s="8"/>
      <c r="D47" s="6"/>
      <c r="E47"/>
      <c r="F47"/>
      <c r="G47"/>
      <c r="H47"/>
    </row>
    <row r="48" spans="1:8" x14ac:dyDescent="0.3">
      <c r="A48" s="1" t="s">
        <v>0</v>
      </c>
      <c r="B48"/>
      <c r="C48" s="2"/>
      <c r="E48"/>
      <c r="F48"/>
      <c r="G48"/>
      <c r="H48"/>
    </row>
    <row r="49" spans="1:5" s="3" customFormat="1" ht="23.25" x14ac:dyDescent="0.35">
      <c r="A49" s="22" t="s">
        <v>6</v>
      </c>
      <c r="B49" s="22"/>
      <c r="C49" s="22"/>
      <c r="D49" s="22"/>
      <c r="E49" s="22"/>
    </row>
    <row r="50" spans="1:5" s="3" customFormat="1" ht="23.25" x14ac:dyDescent="0.35">
      <c r="A50" s="22" t="s">
        <v>1</v>
      </c>
      <c r="B50" s="22"/>
      <c r="C50" s="22"/>
      <c r="D50" s="22"/>
      <c r="E50" s="22"/>
    </row>
  </sheetData>
  <mergeCells count="2">
    <mergeCell ref="A49:E49"/>
    <mergeCell ref="A50:E50"/>
  </mergeCells>
  <phoneticPr fontId="1" type="noConversion"/>
  <hyperlinks>
    <hyperlink ref="A50" r:id="rId1" xr:uid="{FECA6C28-1B80-47FB-8F0F-32256937C05E}"/>
    <hyperlink ref="A49:E49" r:id="rId2" display="https://xlworks.net/excel-function-textafter/" xr:uid="{E1EB9B96-E7E4-42BD-836F-F20CCC4C9AA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2023-11-05T13:52:28Z</dcterms:modified>
</cp:coreProperties>
</file>