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현재_통합_문서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bb02744144e760/개인/엑셀작업/@엑셀VBA개발물_현재본_및_backup/XLToybox/04.기능별_Test_Post/04.병합된셀풀기/"/>
    </mc:Choice>
  </mc:AlternateContent>
  <xr:revisionPtr revIDLastSave="966" documentId="8_{20FC1F86-9E4C-4F3C-813D-0E3971F6DEEE}" xr6:coauthVersionLast="47" xr6:coauthVersionMax="47" xr10:uidLastSave="{279E124F-B910-4CED-A995-45AADCF56E13}"/>
  <bookViews>
    <workbookView xWindow="28680" yWindow="-120" windowWidth="29040" windowHeight="15720" tabRatio="754" xr2:uid="{BD54E729-9D7F-43BF-94BC-1A5A2506CB5F}"/>
  </bookViews>
  <sheets>
    <sheet name="판매이력" sheetId="16" r:id="rId1"/>
    <sheet name="주간근무표" sheetId="17" r:id="rId2"/>
    <sheet name="월별판매실적" sheetId="1" r:id="rId3"/>
  </sheets>
  <definedNames>
    <definedName name="_xlnm._FilterDatabase" localSheetId="1" hidden="1">주간근무표!$B$2:$L$31</definedName>
    <definedName name="_xlnm._FilterDatabase" localSheetId="0" hidden="1">판매이력!$B$2:$H$15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7" l="1" a="1"/>
  <c r="L30" i="17" s="1"/>
  <c r="L28" i="17" a="1"/>
  <c r="L28" i="17" s="1"/>
  <c r="L26" i="17" a="1"/>
  <c r="L26" i="17" s="1"/>
  <c r="L24" i="17" a="1"/>
  <c r="L24" i="17" s="1"/>
  <c r="L22" i="17" a="1"/>
  <c r="L22" i="17" s="1"/>
  <c r="L20" i="17" a="1"/>
  <c r="L20" i="17" s="1"/>
  <c r="L18" i="17" a="1"/>
  <c r="L18" i="17" s="1"/>
  <c r="L16" i="17" a="1"/>
  <c r="L16" i="17" s="1"/>
  <c r="L14" i="17"/>
  <c r="L12" i="17" a="1"/>
  <c r="L12" i="17" s="1"/>
  <c r="L10" i="17" a="1"/>
  <c r="L10" i="17" s="1"/>
  <c r="L8" i="17" a="1"/>
  <c r="L8" i="17" s="1"/>
  <c r="L6" i="17" a="1"/>
  <c r="L6" i="17" s="1"/>
  <c r="L4" i="17" a="1"/>
  <c r="L4" i="17" s="1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</calcChain>
</file>

<file path=xl/sharedStrings.xml><?xml version="1.0" encoding="utf-8"?>
<sst xmlns="http://schemas.openxmlformats.org/spreadsheetml/2006/main" count="119" uniqueCount="69">
  <si>
    <t>지역/월</t>
    <phoneticPr fontId="1" type="noConversion"/>
  </si>
  <si>
    <t>1월</t>
    <phoneticPr fontId="1" type="noConversion"/>
  </si>
  <si>
    <t>2월</t>
    <phoneticPr fontId="1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</si>
  <si>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</si>
  <si>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</si>
  <si>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</si>
  <si>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</si>
  <si>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</si>
  <si>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</si>
  <si>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</si>
  <si>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</si>
  <si>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</si>
  <si>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</si>
  <si>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서울</t>
    <phoneticPr fontId="1" type="noConversion"/>
  </si>
  <si>
    <t>대전</t>
    <phoneticPr fontId="1" type="noConversion"/>
  </si>
  <si>
    <t>대구</t>
    <phoneticPr fontId="1" type="noConversion"/>
  </si>
  <si>
    <t>부산</t>
    <phoneticPr fontId="1" type="noConversion"/>
  </si>
  <si>
    <t>제주</t>
    <phoneticPr fontId="1" type="noConversion"/>
  </si>
  <si>
    <t>판매일자</t>
    <phoneticPr fontId="1" type="noConversion"/>
  </si>
  <si>
    <t>거래처</t>
    <phoneticPr fontId="1" type="noConversion"/>
  </si>
  <si>
    <t>상품</t>
    <phoneticPr fontId="1" type="noConversion"/>
  </si>
  <si>
    <t>수량(a)</t>
    <phoneticPr fontId="1" type="noConversion"/>
  </si>
  <si>
    <t>단가(b)</t>
    <phoneticPr fontId="1" type="noConversion"/>
  </si>
  <si>
    <t>합계(a*b)</t>
    <phoneticPr fontId="1" type="noConversion"/>
  </si>
  <si>
    <t>분류</t>
    <phoneticPr fontId="1" type="noConversion"/>
  </si>
  <si>
    <t>품명</t>
    <phoneticPr fontId="1" type="noConversion"/>
  </si>
  <si>
    <t>나나문구 홍익점(직영대리점)</t>
  </si>
  <si>
    <t>기타</t>
  </si>
  <si>
    <t>포스트잇 노트 (654) 노랑</t>
  </si>
  <si>
    <t>포스트잇 노트 큐브 3색</t>
  </si>
  <si>
    <t>복사용지</t>
  </si>
  <si>
    <t>더블에이 A4용지</t>
  </si>
  <si>
    <t>신림문구(가맹대리점)</t>
  </si>
  <si>
    <t>오피스 수정테이프</t>
  </si>
  <si>
    <t>노트</t>
  </si>
  <si>
    <t>옥스포드 노트</t>
  </si>
  <si>
    <t>카카오프렌즈 인덱스 노트 네오</t>
  </si>
  <si>
    <t>필기구</t>
  </si>
  <si>
    <t>모나미 볼펜</t>
  </si>
  <si>
    <t>가양 아트박스(직영대리점)</t>
  </si>
  <si>
    <t>합지 스프링노트</t>
  </si>
  <si>
    <t>신촌오피스(직영대리점)</t>
  </si>
  <si>
    <t>카카오프렌즈 인덱스 노트 라이언</t>
  </si>
  <si>
    <t>나나문구 서현점(직영대리점)</t>
  </si>
  <si>
    <t>데스크 오거나이저</t>
  </si>
  <si>
    <t>홍대문구(가맹대리점)</t>
  </si>
  <si>
    <t>네임펜F (중간글씨용) 흑색</t>
  </si>
  <si>
    <t>사번</t>
  </si>
  <si>
    <t>이름</t>
  </si>
  <si>
    <t>구분</t>
  </si>
  <si>
    <t>합계</t>
  </si>
  <si>
    <t>월</t>
  </si>
  <si>
    <t>화</t>
  </si>
  <si>
    <t>수</t>
  </si>
  <si>
    <t>목</t>
  </si>
  <si>
    <t>금</t>
  </si>
  <si>
    <t>토</t>
  </si>
  <si>
    <t>일</t>
  </si>
  <si>
    <t>박소현</t>
  </si>
  <si>
    <t>출근</t>
  </si>
  <si>
    <t>퇴근</t>
  </si>
  <si>
    <t>박민수</t>
  </si>
  <si>
    <t>김나나</t>
  </si>
  <si>
    <t>최미연</t>
  </si>
  <si>
    <t>강영찬</t>
  </si>
  <si>
    <t>1분기</t>
    <phoneticPr fontId="1" type="noConversion"/>
  </si>
  <si>
    <t>2분기</t>
    <phoneticPr fontId="1" type="noConversion"/>
  </si>
  <si>
    <t>3분기</t>
  </si>
  <si>
    <t>4분기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</si>
</sst>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&quot;월&quot;\ dd&quot;일&quot;"/>
    <numFmt numFmtId="177" formatCode="#,##0_ "/>
    <numFmt numFmtId="178" formatCode="0.00_);[Red]\(0.00\)"/>
    <numFmt numFmtId="179" formatCode="0.00000_);[Red]\(0.00000\)"/>
    <numFmt numFmtId="180" formatCode="m&quot;/&quot;d;@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Fill="1" applyBorder="1">
      <alignment vertical="center"/>
    </xf>
    <xf numFmtId="14" fontId="3" fillId="0" borderId="0" xfId="0" applyNumberFormat="1" applyFont="1">
      <alignment vertical="center"/>
    </xf>
    <xf numFmtId="177" fontId="3" fillId="0" borderId="0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CADE-4B4E-45D8-AD42-FFA48FD66FFF}">
  <dimension ref="B2:H18"/>
  <sheetViews>
    <sheetView tabSelected="1" zoomScale="85" zoomScaleNormal="85" workbookViewId="0"/>
  </sheetViews>
  <sheetFormatPr defaultRowHeight="16.5" x14ac:dyDescent="0.3"/>
  <cols>
    <col min="1" max="1" width="3.375" style="5" customWidth="1"/>
    <col min="2" max="2" width="11.625" style="10" bestFit="1" customWidth="1"/>
    <col min="3" max="3" width="27.625" style="5" bestFit="1" customWidth="1"/>
    <col min="4" max="4" width="9" style="5" bestFit="1" customWidth="1"/>
    <col min="5" max="5" width="27.25" style="5" customWidth="1"/>
    <col min="6" max="6" width="7.75" style="11" bestFit="1" customWidth="1"/>
    <col min="7" max="7" width="7.875" style="11" bestFit="1" customWidth="1"/>
    <col min="8" max="8" width="10.375" style="11" bestFit="1" customWidth="1"/>
    <col min="9" max="16384" width="9" style="5"/>
  </cols>
  <sheetData>
    <row r="2" spans="2:8" x14ac:dyDescent="0.3">
      <c r="B2" s="23" t="s">
        <v>18</v>
      </c>
      <c r="C2" s="24" t="s">
        <v>19</v>
      </c>
      <c r="D2" s="26" t="s">
        <v>20</v>
      </c>
      <c r="E2" s="26"/>
      <c r="F2" s="27" t="s">
        <v>21</v>
      </c>
      <c r="G2" s="27" t="s">
        <v>22</v>
      </c>
      <c r="H2" s="27" t="s">
        <v>23</v>
      </c>
    </row>
    <row r="3" spans="2:8" s="6" customFormat="1" x14ac:dyDescent="0.3">
      <c r="B3" s="23"/>
      <c r="C3" s="25"/>
      <c r="D3" s="18" t="s">
        <v>24</v>
      </c>
      <c r="E3" s="18" t="s">
        <v>25</v>
      </c>
      <c r="F3" s="27"/>
      <c r="G3" s="27"/>
      <c r="H3" s="27"/>
    </row>
    <row r="4" spans="2:8" x14ac:dyDescent="0.3">
      <c r="B4" s="7">
        <v>45293</v>
      </c>
      <c r="C4" s="8" t="s">
        <v>26</v>
      </c>
      <c r="D4" s="8" t="s">
        <v>27</v>
      </c>
      <c r="E4" s="8" t="s">
        <v>28</v>
      </c>
      <c r="F4" s="9">
        <v>70</v>
      </c>
      <c r="G4" s="9">
        <v>1700</v>
      </c>
      <c r="H4" s="9">
        <f t="shared" ref="H4:H13" si="0">F4*G4</f>
        <v>119000</v>
      </c>
    </row>
    <row r="5" spans="2:8" x14ac:dyDescent="0.3">
      <c r="B5" s="7">
        <v>45293</v>
      </c>
      <c r="C5" s="8" t="s">
        <v>26</v>
      </c>
      <c r="D5" s="8" t="s">
        <v>27</v>
      </c>
      <c r="E5" s="8" t="s">
        <v>29</v>
      </c>
      <c r="F5" s="9">
        <v>86</v>
      </c>
      <c r="G5" s="9">
        <v>2300</v>
      </c>
      <c r="H5" s="9">
        <f t="shared" si="0"/>
        <v>197800</v>
      </c>
    </row>
    <row r="6" spans="2:8" x14ac:dyDescent="0.3">
      <c r="B6" s="7">
        <v>45293</v>
      </c>
      <c r="C6" s="8" t="s">
        <v>26</v>
      </c>
      <c r="D6" s="8" t="s">
        <v>30</v>
      </c>
      <c r="E6" s="8" t="s">
        <v>31</v>
      </c>
      <c r="F6" s="9">
        <v>42</v>
      </c>
      <c r="G6" s="9">
        <v>20000</v>
      </c>
      <c r="H6" s="9">
        <f t="shared" si="0"/>
        <v>840000</v>
      </c>
    </row>
    <row r="7" spans="2:8" x14ac:dyDescent="0.3">
      <c r="B7" s="7">
        <v>45293</v>
      </c>
      <c r="C7" s="8" t="s">
        <v>32</v>
      </c>
      <c r="D7" s="8" t="s">
        <v>27</v>
      </c>
      <c r="E7" s="8" t="s">
        <v>33</v>
      </c>
      <c r="F7" s="9">
        <v>0</v>
      </c>
      <c r="G7" s="9">
        <v>20000</v>
      </c>
      <c r="H7" s="9">
        <f t="shared" si="0"/>
        <v>0</v>
      </c>
    </row>
    <row r="8" spans="2:8" x14ac:dyDescent="0.3">
      <c r="B8" s="7">
        <v>45293</v>
      </c>
      <c r="C8" s="8" t="s">
        <v>32</v>
      </c>
      <c r="D8" s="8" t="s">
        <v>34</v>
      </c>
      <c r="E8" s="8" t="s">
        <v>35</v>
      </c>
      <c r="F8" s="9">
        <v>104</v>
      </c>
      <c r="G8" s="9">
        <v>6000</v>
      </c>
      <c r="H8" s="9">
        <f t="shared" si="0"/>
        <v>624000</v>
      </c>
    </row>
    <row r="9" spans="2:8" x14ac:dyDescent="0.3">
      <c r="B9" s="7">
        <v>45293</v>
      </c>
      <c r="C9" s="8" t="s">
        <v>32</v>
      </c>
      <c r="D9" s="8" t="s">
        <v>34</v>
      </c>
      <c r="E9" s="8" t="s">
        <v>36</v>
      </c>
      <c r="F9" s="9">
        <v>33</v>
      </c>
      <c r="G9" s="9">
        <v>5000</v>
      </c>
      <c r="H9" s="9">
        <f t="shared" si="0"/>
        <v>165000</v>
      </c>
    </row>
    <row r="10" spans="2:8" x14ac:dyDescent="0.3">
      <c r="B10" s="7">
        <v>45293</v>
      </c>
      <c r="C10" s="8" t="s">
        <v>32</v>
      </c>
      <c r="D10" s="8" t="s">
        <v>37</v>
      </c>
      <c r="E10" s="8" t="s">
        <v>38</v>
      </c>
      <c r="F10" s="9">
        <v>90</v>
      </c>
      <c r="G10" s="9">
        <v>100</v>
      </c>
      <c r="H10" s="9">
        <f t="shared" si="0"/>
        <v>9000</v>
      </c>
    </row>
    <row r="11" spans="2:8" x14ac:dyDescent="0.3">
      <c r="B11" s="7">
        <v>45294</v>
      </c>
      <c r="C11" s="8" t="s">
        <v>39</v>
      </c>
      <c r="D11" s="8" t="s">
        <v>34</v>
      </c>
      <c r="E11" s="8" t="s">
        <v>40</v>
      </c>
      <c r="F11" s="9">
        <v>121</v>
      </c>
      <c r="G11" s="9">
        <v>2500</v>
      </c>
      <c r="H11" s="9">
        <f t="shared" si="0"/>
        <v>302500</v>
      </c>
    </row>
    <row r="12" spans="2:8" x14ac:dyDescent="0.3">
      <c r="B12" s="7">
        <v>45295</v>
      </c>
      <c r="C12" s="8" t="s">
        <v>41</v>
      </c>
      <c r="D12" s="8" t="s">
        <v>34</v>
      </c>
      <c r="E12" s="8" t="s">
        <v>42</v>
      </c>
      <c r="F12" s="9">
        <v>28</v>
      </c>
      <c r="G12" s="9">
        <v>5000</v>
      </c>
      <c r="H12" s="9">
        <f t="shared" si="0"/>
        <v>140000</v>
      </c>
    </row>
    <row r="13" spans="2:8" x14ac:dyDescent="0.3">
      <c r="B13" s="7">
        <v>45296</v>
      </c>
      <c r="C13" s="8" t="s">
        <v>43</v>
      </c>
      <c r="D13" s="8" t="s">
        <v>27</v>
      </c>
      <c r="E13" s="8" t="s">
        <v>44</v>
      </c>
      <c r="F13" s="9"/>
      <c r="G13" s="9">
        <v>15000</v>
      </c>
      <c r="H13" s="9">
        <f t="shared" si="0"/>
        <v>0</v>
      </c>
    </row>
    <row r="14" spans="2:8" x14ac:dyDescent="0.3">
      <c r="B14" s="7">
        <v>45296</v>
      </c>
      <c r="C14" s="8" t="s">
        <v>43</v>
      </c>
      <c r="D14" s="8" t="s">
        <v>30</v>
      </c>
      <c r="E14" s="8" t="s">
        <v>31</v>
      </c>
      <c r="F14" s="9">
        <v>60</v>
      </c>
      <c r="G14" s="9">
        <v>20000</v>
      </c>
      <c r="H14" s="9">
        <f t="shared" ref="H14:H18" si="1">F14*G14</f>
        <v>1200000</v>
      </c>
    </row>
    <row r="15" spans="2:8" x14ac:dyDescent="0.3">
      <c r="B15" s="7">
        <v>45296</v>
      </c>
      <c r="C15" s="8" t="s">
        <v>43</v>
      </c>
      <c r="D15" s="8" t="s">
        <v>37</v>
      </c>
      <c r="E15" s="8" t="s">
        <v>38</v>
      </c>
      <c r="F15" s="9">
        <v>133</v>
      </c>
      <c r="G15" s="9">
        <v>100</v>
      </c>
      <c r="H15" s="9">
        <f t="shared" si="1"/>
        <v>13300</v>
      </c>
    </row>
    <row r="16" spans="2:8" x14ac:dyDescent="0.3">
      <c r="B16" s="7">
        <v>45297</v>
      </c>
      <c r="C16" s="8" t="s">
        <v>45</v>
      </c>
      <c r="D16" s="8" t="s">
        <v>27</v>
      </c>
      <c r="E16" s="8" t="s">
        <v>28</v>
      </c>
      <c r="F16" s="9">
        <v>56</v>
      </c>
      <c r="G16" s="9">
        <v>1700</v>
      </c>
      <c r="H16" s="9">
        <f t="shared" si="1"/>
        <v>95200</v>
      </c>
    </row>
    <row r="17" spans="2:8" x14ac:dyDescent="0.3">
      <c r="B17" s="7">
        <v>45297</v>
      </c>
      <c r="C17" s="8" t="s">
        <v>45</v>
      </c>
      <c r="D17" s="8" t="s">
        <v>27</v>
      </c>
      <c r="E17" s="8" t="s">
        <v>29</v>
      </c>
      <c r="F17" s="9"/>
      <c r="G17" s="9">
        <v>2300</v>
      </c>
      <c r="H17" s="9">
        <f t="shared" si="1"/>
        <v>0</v>
      </c>
    </row>
    <row r="18" spans="2:8" x14ac:dyDescent="0.3">
      <c r="B18" s="7">
        <v>45297</v>
      </c>
      <c r="C18" s="8" t="s">
        <v>45</v>
      </c>
      <c r="D18" s="8" t="s">
        <v>37</v>
      </c>
      <c r="E18" s="8" t="s">
        <v>46</v>
      </c>
      <c r="F18" s="9">
        <v>111</v>
      </c>
      <c r="G18" s="9">
        <v>6000</v>
      </c>
      <c r="H18" s="9">
        <f t="shared" si="1"/>
        <v>666000</v>
      </c>
    </row>
  </sheetData>
  <mergeCells count="6">
    <mergeCell ref="H2:H3"/>
    <mergeCell ref="B2:B3"/>
    <mergeCell ref="C2:C3"/>
    <mergeCell ref="D2:E2"/>
    <mergeCell ref="F2:F3"/>
    <mergeCell ref="G2:G3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6F33-3E99-4049-88EF-BCA9835E9A07}">
  <dimension ref="B2:N31"/>
  <sheetViews>
    <sheetView showGridLines="0" workbookViewId="0"/>
  </sheetViews>
  <sheetFormatPr defaultRowHeight="16.5" x14ac:dyDescent="0.3"/>
  <cols>
    <col min="1" max="1" width="2.625" style="12" customWidth="1"/>
    <col min="2" max="2" width="6" style="12" customWidth="1"/>
    <col min="3" max="3" width="6.375" style="12" bestFit="1" customWidth="1"/>
    <col min="4" max="4" width="5.625" style="17" customWidth="1"/>
    <col min="5" max="11" width="7.75" style="17" customWidth="1"/>
    <col min="12" max="12" width="7.5" style="17" customWidth="1"/>
    <col min="13" max="16384" width="9" style="12"/>
  </cols>
  <sheetData>
    <row r="2" spans="2:14" x14ac:dyDescent="0.3">
      <c r="B2" s="29" t="s">
        <v>47</v>
      </c>
      <c r="C2" s="29" t="s">
        <v>48</v>
      </c>
      <c r="D2" s="29" t="s">
        <v>49</v>
      </c>
      <c r="E2" s="21">
        <v>45569</v>
      </c>
      <c r="F2" s="21">
        <v>45570</v>
      </c>
      <c r="G2" s="21">
        <v>45571</v>
      </c>
      <c r="H2" s="21">
        <v>45572</v>
      </c>
      <c r="I2" s="21">
        <v>45573</v>
      </c>
      <c r="J2" s="21">
        <v>45574</v>
      </c>
      <c r="K2" s="21">
        <v>45575</v>
      </c>
      <c r="L2" s="29" t="s">
        <v>50</v>
      </c>
    </row>
    <row r="3" spans="2:14" x14ac:dyDescent="0.3">
      <c r="B3" s="29"/>
      <c r="C3" s="29"/>
      <c r="D3" s="29"/>
      <c r="E3" s="20" t="s">
        <v>51</v>
      </c>
      <c r="F3" s="19" t="s">
        <v>52</v>
      </c>
      <c r="G3" s="19" t="s">
        <v>53</v>
      </c>
      <c r="H3" s="19" t="s">
        <v>54</v>
      </c>
      <c r="I3" s="19" t="s">
        <v>55</v>
      </c>
      <c r="J3" s="19" t="s">
        <v>56</v>
      </c>
      <c r="K3" s="19" t="s">
        <v>57</v>
      </c>
      <c r="L3" s="29"/>
    </row>
    <row r="4" spans="2:14" x14ac:dyDescent="0.3">
      <c r="B4" s="28">
        <v>101</v>
      </c>
      <c r="C4" s="28" t="s">
        <v>58</v>
      </c>
      <c r="D4" s="13" t="s">
        <v>59</v>
      </c>
      <c r="E4" s="14">
        <v>0.33333333333333331</v>
      </c>
      <c r="F4" s="14">
        <v>0.375</v>
      </c>
      <c r="G4" s="14">
        <v>0.375</v>
      </c>
      <c r="H4" s="14">
        <v>0.375</v>
      </c>
      <c r="I4" s="14">
        <v>0.35416666666666669</v>
      </c>
      <c r="J4" s="14">
        <v>0.375</v>
      </c>
      <c r="K4" s="14"/>
      <c r="L4" s="22">
        <f t="array" ref="L4">SUM((E5:K5)-(E4:K4))*24</f>
        <v>47.5</v>
      </c>
    </row>
    <row r="5" spans="2:14" x14ac:dyDescent="0.3">
      <c r="B5" s="28"/>
      <c r="C5" s="28"/>
      <c r="D5" s="13" t="s">
        <v>60</v>
      </c>
      <c r="E5" s="14">
        <v>0.70833333333333337</v>
      </c>
      <c r="F5" s="14">
        <v>0.75</v>
      </c>
      <c r="G5" s="14">
        <v>0.75</v>
      </c>
      <c r="H5" s="14">
        <v>0.75</v>
      </c>
      <c r="I5" s="14">
        <v>0.70833333333333337</v>
      </c>
      <c r="J5" s="14">
        <v>0.5</v>
      </c>
      <c r="K5" s="14"/>
      <c r="L5" s="22"/>
    </row>
    <row r="6" spans="2:14" x14ac:dyDescent="0.3">
      <c r="B6" s="28">
        <v>102</v>
      </c>
      <c r="C6" s="28" t="s">
        <v>61</v>
      </c>
      <c r="D6" s="13" t="s">
        <v>59</v>
      </c>
      <c r="E6" s="14">
        <v>0.33333333333333331</v>
      </c>
      <c r="F6" s="14">
        <v>0.375</v>
      </c>
      <c r="G6" s="14">
        <v>0.375</v>
      </c>
      <c r="H6" s="14">
        <v>0.375</v>
      </c>
      <c r="I6" s="14">
        <v>0.34722222222222227</v>
      </c>
      <c r="J6" s="13"/>
      <c r="K6" s="14">
        <v>0.375</v>
      </c>
      <c r="L6" s="22">
        <f t="array" ref="L6">SUM((E7:K7)-(E6:K6))*24</f>
        <v>48.166666666666671</v>
      </c>
    </row>
    <row r="7" spans="2:14" x14ac:dyDescent="0.3">
      <c r="B7" s="28"/>
      <c r="C7" s="28"/>
      <c r="D7" s="13" t="s">
        <v>60</v>
      </c>
      <c r="E7" s="14">
        <v>0.70833333333333337</v>
      </c>
      <c r="F7" s="14">
        <v>0.75</v>
      </c>
      <c r="G7" s="14">
        <v>0.75</v>
      </c>
      <c r="H7" s="14">
        <v>0.75</v>
      </c>
      <c r="I7" s="14">
        <v>0.70833333333333337</v>
      </c>
      <c r="J7" s="13"/>
      <c r="K7" s="14">
        <v>0.52083333333333337</v>
      </c>
      <c r="L7" s="22"/>
      <c r="M7" s="15"/>
      <c r="N7" s="16"/>
    </row>
    <row r="8" spans="2:14" x14ac:dyDescent="0.3">
      <c r="B8" s="28">
        <v>103</v>
      </c>
      <c r="C8" s="28" t="s">
        <v>62</v>
      </c>
      <c r="D8" s="13" t="s">
        <v>59</v>
      </c>
      <c r="E8" s="14">
        <v>0.33333333333333331</v>
      </c>
      <c r="F8" s="14">
        <v>0.33333333333333331</v>
      </c>
      <c r="G8" s="14">
        <v>0.33333333333333331</v>
      </c>
      <c r="H8" s="14">
        <v>0.33333333333333331</v>
      </c>
      <c r="I8" s="14">
        <v>0.33333333333333331</v>
      </c>
      <c r="J8" s="13"/>
      <c r="K8" s="14"/>
      <c r="L8" s="22">
        <f t="array" ref="L8">SUM((E9:K9)-(E8:K8))*24</f>
        <v>45.000000000000007</v>
      </c>
    </row>
    <row r="9" spans="2:14" x14ac:dyDescent="0.3">
      <c r="B9" s="28"/>
      <c r="C9" s="28"/>
      <c r="D9" s="13" t="s">
        <v>60</v>
      </c>
      <c r="E9" s="14">
        <v>0.70833333333333337</v>
      </c>
      <c r="F9" s="14">
        <v>0.70833333333333337</v>
      </c>
      <c r="G9" s="14">
        <v>0.70833333333333337</v>
      </c>
      <c r="H9" s="14">
        <v>0.70833333333333337</v>
      </c>
      <c r="I9" s="14">
        <v>0.70833333333333337</v>
      </c>
      <c r="J9" s="13"/>
      <c r="K9" s="14"/>
      <c r="L9" s="22"/>
    </row>
    <row r="10" spans="2:14" x14ac:dyDescent="0.3">
      <c r="B10" s="28">
        <v>104</v>
      </c>
      <c r="C10" s="28" t="s">
        <v>63</v>
      </c>
      <c r="D10" s="13" t="s">
        <v>59</v>
      </c>
      <c r="E10" s="14">
        <v>0.375</v>
      </c>
      <c r="F10" s="14">
        <v>0.375</v>
      </c>
      <c r="G10" s="14">
        <v>0.375</v>
      </c>
      <c r="H10" s="14">
        <v>0.375</v>
      </c>
      <c r="I10" s="14">
        <v>0.375</v>
      </c>
      <c r="J10" s="13"/>
      <c r="K10" s="14"/>
      <c r="L10" s="22">
        <f t="array" ref="L10">SUM((E11:K11)-(E10:K10))*24</f>
        <v>45</v>
      </c>
    </row>
    <row r="11" spans="2:14" x14ac:dyDescent="0.3">
      <c r="B11" s="28"/>
      <c r="C11" s="28"/>
      <c r="D11" s="13" t="s">
        <v>60</v>
      </c>
      <c r="E11" s="14">
        <v>0.75</v>
      </c>
      <c r="F11" s="14">
        <v>0.75</v>
      </c>
      <c r="G11" s="14">
        <v>0.75</v>
      </c>
      <c r="H11" s="14">
        <v>0.75</v>
      </c>
      <c r="I11" s="14">
        <v>0.75</v>
      </c>
      <c r="J11" s="13"/>
      <c r="K11" s="14"/>
      <c r="L11" s="22"/>
    </row>
    <row r="12" spans="2:14" x14ac:dyDescent="0.3">
      <c r="B12" s="28">
        <v>105</v>
      </c>
      <c r="C12" s="28" t="s">
        <v>64</v>
      </c>
      <c r="D12" s="13" t="s">
        <v>59</v>
      </c>
      <c r="E12" s="14">
        <v>0.375</v>
      </c>
      <c r="F12" s="14">
        <v>0.33333333333333331</v>
      </c>
      <c r="G12" s="14">
        <v>0.33333333333333331</v>
      </c>
      <c r="H12" s="14">
        <v>0.33333333333333331</v>
      </c>
      <c r="I12" s="14">
        <v>0.39583333333333331</v>
      </c>
      <c r="J12" s="14">
        <v>0.375</v>
      </c>
      <c r="K12" s="13"/>
      <c r="L12" s="22">
        <f t="array" ref="L12">SUM((E13:K13)-(E12:K12))*24</f>
        <v>46</v>
      </c>
    </row>
    <row r="13" spans="2:14" x14ac:dyDescent="0.3">
      <c r="B13" s="28"/>
      <c r="C13" s="28"/>
      <c r="D13" s="13" t="s">
        <v>60</v>
      </c>
      <c r="E13" s="14">
        <v>0.75</v>
      </c>
      <c r="F13" s="14">
        <v>0.70833333333333337</v>
      </c>
      <c r="G13" s="14">
        <v>0.70833333333333337</v>
      </c>
      <c r="H13" s="14">
        <v>0.70833333333333337</v>
      </c>
      <c r="I13" s="14">
        <v>0.66666666666666663</v>
      </c>
      <c r="J13" s="14">
        <v>0.52083333333333337</v>
      </c>
      <c r="K13" s="13"/>
      <c r="L13" s="22"/>
    </row>
    <row r="14" spans="2:14" x14ac:dyDescent="0.3">
      <c r="B14" s="28"/>
      <c r="C14" s="28"/>
      <c r="D14" s="13" t="s">
        <v>59</v>
      </c>
      <c r="E14" s="13"/>
      <c r="F14" s="13"/>
      <c r="G14" s="13"/>
      <c r="H14" s="13"/>
      <c r="I14" s="13"/>
      <c r="J14" s="13"/>
      <c r="K14" s="13"/>
      <c r="L14" s="22">
        <f>COUNTIFS($E14:$K15,0.708333333333333)+COUNTIF($E14:$K15,0.5)/2</f>
        <v>0</v>
      </c>
    </row>
    <row r="15" spans="2:14" x14ac:dyDescent="0.3">
      <c r="B15" s="28"/>
      <c r="C15" s="28"/>
      <c r="D15" s="13" t="s">
        <v>60</v>
      </c>
      <c r="E15" s="13"/>
      <c r="F15" s="13"/>
      <c r="G15" s="13"/>
      <c r="H15" s="13"/>
      <c r="I15" s="13"/>
      <c r="J15" s="13"/>
      <c r="K15" s="13"/>
      <c r="L15" s="22"/>
    </row>
    <row r="16" spans="2:14" x14ac:dyDescent="0.3">
      <c r="B16" s="28"/>
      <c r="C16" s="28"/>
      <c r="D16" s="13" t="s">
        <v>59</v>
      </c>
      <c r="E16" s="13"/>
      <c r="F16" s="13"/>
      <c r="G16" s="13"/>
      <c r="H16" s="13"/>
      <c r="I16" s="13"/>
      <c r="J16" s="13"/>
      <c r="K16" s="13"/>
      <c r="L16" s="22">
        <f t="array" ref="L16">SUM((E17:K17)-(E16:K16))*24</f>
        <v>0</v>
      </c>
    </row>
    <row r="17" spans="2:12" x14ac:dyDescent="0.3">
      <c r="B17" s="28"/>
      <c r="C17" s="28"/>
      <c r="D17" s="13" t="s">
        <v>60</v>
      </c>
      <c r="E17" s="13"/>
      <c r="F17" s="13"/>
      <c r="G17" s="13"/>
      <c r="H17" s="13"/>
      <c r="I17" s="13"/>
      <c r="J17" s="13"/>
      <c r="K17" s="13"/>
      <c r="L17" s="22"/>
    </row>
    <row r="18" spans="2:12" x14ac:dyDescent="0.3">
      <c r="B18" s="28"/>
      <c r="C18" s="28"/>
      <c r="D18" s="13" t="s">
        <v>59</v>
      </c>
      <c r="E18" s="13"/>
      <c r="F18" s="13"/>
      <c r="G18" s="13"/>
      <c r="H18" s="13"/>
      <c r="I18" s="13"/>
      <c r="J18" s="13"/>
      <c r="K18" s="14"/>
      <c r="L18" s="22">
        <f t="array" ref="L18">SUM((E19:K19)-(E18:K18))*24</f>
        <v>0</v>
      </c>
    </row>
    <row r="19" spans="2:12" x14ac:dyDescent="0.3">
      <c r="B19" s="28"/>
      <c r="C19" s="28"/>
      <c r="D19" s="13" t="s">
        <v>60</v>
      </c>
      <c r="E19" s="13"/>
      <c r="F19" s="13"/>
      <c r="G19" s="13"/>
      <c r="H19" s="13"/>
      <c r="I19" s="13"/>
      <c r="J19" s="13"/>
      <c r="K19" s="14"/>
      <c r="L19" s="22"/>
    </row>
    <row r="20" spans="2:12" x14ac:dyDescent="0.3">
      <c r="B20" s="28"/>
      <c r="C20" s="28"/>
      <c r="D20" s="13" t="s">
        <v>59</v>
      </c>
      <c r="E20" s="13"/>
      <c r="F20" s="13"/>
      <c r="G20" s="13"/>
      <c r="H20" s="13"/>
      <c r="I20" s="13"/>
      <c r="J20" s="13"/>
      <c r="K20" s="14"/>
      <c r="L20" s="22">
        <f t="array" ref="L20">SUM((E21:K21)-(E20:K20))*24</f>
        <v>0</v>
      </c>
    </row>
    <row r="21" spans="2:12" x14ac:dyDescent="0.3">
      <c r="B21" s="28"/>
      <c r="C21" s="28"/>
      <c r="D21" s="13" t="s">
        <v>60</v>
      </c>
      <c r="E21" s="13"/>
      <c r="F21" s="13"/>
      <c r="G21" s="13"/>
      <c r="H21" s="13"/>
      <c r="I21" s="13"/>
      <c r="J21" s="13"/>
      <c r="K21" s="14"/>
      <c r="L21" s="22"/>
    </row>
    <row r="22" spans="2:12" x14ac:dyDescent="0.3">
      <c r="B22" s="28"/>
      <c r="C22" s="28"/>
      <c r="D22" s="13" t="s">
        <v>59</v>
      </c>
      <c r="E22" s="13"/>
      <c r="F22" s="13"/>
      <c r="G22" s="13"/>
      <c r="H22" s="13"/>
      <c r="I22" s="13"/>
      <c r="J22" s="13"/>
      <c r="K22" s="14"/>
      <c r="L22" s="22">
        <f t="array" ref="L22">SUM((E23:K23)-(E22:K22))*24</f>
        <v>0</v>
      </c>
    </row>
    <row r="23" spans="2:12" x14ac:dyDescent="0.3">
      <c r="B23" s="28"/>
      <c r="C23" s="28"/>
      <c r="D23" s="13" t="s">
        <v>60</v>
      </c>
      <c r="E23" s="13"/>
      <c r="F23" s="13"/>
      <c r="G23" s="13"/>
      <c r="H23" s="13"/>
      <c r="I23" s="13"/>
      <c r="J23" s="13"/>
      <c r="K23" s="14"/>
      <c r="L23" s="22"/>
    </row>
    <row r="24" spans="2:12" x14ac:dyDescent="0.3">
      <c r="B24" s="28"/>
      <c r="C24" s="28"/>
      <c r="D24" s="13" t="s">
        <v>59</v>
      </c>
      <c r="E24" s="13"/>
      <c r="F24" s="13"/>
      <c r="G24" s="13"/>
      <c r="H24" s="13"/>
      <c r="I24" s="13"/>
      <c r="J24" s="13"/>
      <c r="K24" s="14"/>
      <c r="L24" s="22">
        <f t="array" ref="L24">SUM((E25:K25)-(E24:K24))*24</f>
        <v>0</v>
      </c>
    </row>
    <row r="25" spans="2:12" x14ac:dyDescent="0.3">
      <c r="B25" s="28"/>
      <c r="C25" s="28"/>
      <c r="D25" s="13" t="s">
        <v>60</v>
      </c>
      <c r="E25" s="13"/>
      <c r="F25" s="13"/>
      <c r="G25" s="13"/>
      <c r="H25" s="13"/>
      <c r="I25" s="13"/>
      <c r="J25" s="13"/>
      <c r="K25" s="14"/>
      <c r="L25" s="22"/>
    </row>
    <row r="26" spans="2:12" x14ac:dyDescent="0.3">
      <c r="B26" s="28"/>
      <c r="C26" s="28"/>
      <c r="D26" s="13" t="s">
        <v>59</v>
      </c>
      <c r="E26" s="13"/>
      <c r="F26" s="13"/>
      <c r="G26" s="13"/>
      <c r="H26" s="13"/>
      <c r="I26" s="13"/>
      <c r="J26" s="13"/>
      <c r="K26" s="14"/>
      <c r="L26" s="22">
        <f t="array" ref="L26">SUM((E27:K27)-(E26:K26))*24</f>
        <v>0</v>
      </c>
    </row>
    <row r="27" spans="2:12" x14ac:dyDescent="0.3">
      <c r="B27" s="28"/>
      <c r="C27" s="28"/>
      <c r="D27" s="13" t="s">
        <v>60</v>
      </c>
      <c r="E27" s="13"/>
      <c r="F27" s="13"/>
      <c r="G27" s="13"/>
      <c r="H27" s="13"/>
      <c r="I27" s="13"/>
      <c r="J27" s="13"/>
      <c r="K27" s="14"/>
      <c r="L27" s="22"/>
    </row>
    <row r="28" spans="2:12" x14ac:dyDescent="0.3">
      <c r="B28" s="28"/>
      <c r="C28" s="28"/>
      <c r="D28" s="13" t="s">
        <v>59</v>
      </c>
      <c r="E28" s="13"/>
      <c r="F28" s="13"/>
      <c r="G28" s="13"/>
      <c r="H28" s="13"/>
      <c r="I28" s="13"/>
      <c r="J28" s="13"/>
      <c r="K28" s="14"/>
      <c r="L28" s="22">
        <f t="array" ref="L28">SUM((E29:K29)-(E28:K28))*24</f>
        <v>0</v>
      </c>
    </row>
    <row r="29" spans="2:12" x14ac:dyDescent="0.3">
      <c r="B29" s="28"/>
      <c r="C29" s="28"/>
      <c r="D29" s="13" t="s">
        <v>60</v>
      </c>
      <c r="E29" s="13"/>
      <c r="F29" s="13"/>
      <c r="G29" s="13"/>
      <c r="H29" s="13"/>
      <c r="I29" s="13"/>
      <c r="J29" s="13"/>
      <c r="K29" s="14"/>
      <c r="L29" s="22"/>
    </row>
    <row r="30" spans="2:12" x14ac:dyDescent="0.3">
      <c r="B30" s="28"/>
      <c r="C30" s="28"/>
      <c r="D30" s="13" t="s">
        <v>59</v>
      </c>
      <c r="E30" s="13"/>
      <c r="F30" s="13"/>
      <c r="G30" s="13"/>
      <c r="H30" s="13"/>
      <c r="I30" s="13"/>
      <c r="J30" s="13"/>
      <c r="K30" s="14"/>
      <c r="L30" s="22">
        <f t="array" ref="L30">SUM((E31:K31)-(E30:K30))*24</f>
        <v>0</v>
      </c>
    </row>
    <row r="31" spans="2:12" x14ac:dyDescent="0.3">
      <c r="B31" s="28"/>
      <c r="C31" s="28"/>
      <c r="D31" s="13" t="s">
        <v>60</v>
      </c>
      <c r="E31" s="13"/>
      <c r="F31" s="13"/>
      <c r="G31" s="13"/>
      <c r="H31" s="13"/>
      <c r="I31" s="13"/>
      <c r="J31" s="13"/>
      <c r="K31" s="14"/>
      <c r="L31" s="22"/>
    </row>
  </sheetData>
  <mergeCells count="32">
    <mergeCell ref="C18:C19"/>
    <mergeCell ref="C28:C29"/>
    <mergeCell ref="C26:C27"/>
    <mergeCell ref="C24:C25"/>
    <mergeCell ref="B30:B31"/>
    <mergeCell ref="C30:C31"/>
    <mergeCell ref="C22:C23"/>
    <mergeCell ref="C20:C21"/>
    <mergeCell ref="B24:B25"/>
    <mergeCell ref="B26:B27"/>
    <mergeCell ref="B28:B29"/>
    <mergeCell ref="B18:B19"/>
    <mergeCell ref="B20:B21"/>
    <mergeCell ref="B22:B23"/>
    <mergeCell ref="L2:L3"/>
    <mergeCell ref="B12:B13"/>
    <mergeCell ref="B14:B15"/>
    <mergeCell ref="B16:B17"/>
    <mergeCell ref="B6:B7"/>
    <mergeCell ref="B8:B9"/>
    <mergeCell ref="B10:B11"/>
    <mergeCell ref="C10:C11"/>
    <mergeCell ref="C8:C9"/>
    <mergeCell ref="C6:C7"/>
    <mergeCell ref="C16:C17"/>
    <mergeCell ref="C14:C15"/>
    <mergeCell ref="C12:C13"/>
    <mergeCell ref="B4:B5"/>
    <mergeCell ref="C4:C5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07E7-13AD-48FD-AFE3-582551F738FA}">
  <sheetPr codeName="Sheet1"/>
  <dimension ref="B2:N8"/>
  <sheetViews>
    <sheetView zoomScale="85" zoomScaleNormal="85" workbookViewId="0"/>
  </sheetViews>
  <sheetFormatPr defaultRowHeight="16.5" x14ac:dyDescent="0.3"/>
  <cols>
    <col min="1" max="1" width="4.125" customWidth="1"/>
    <col min="2" max="2" width="8.25" bestFit="1" customWidth="1"/>
    <col min="3" max="11" width="6.875" bestFit="1" customWidth="1"/>
    <col min="12" max="14" width="7.875" bestFit="1" customWidth="1"/>
  </cols>
  <sheetData>
    <row r="2" spans="2:14" x14ac:dyDescent="0.3">
      <c r="B2" s="34" t="s">
        <v>0</v>
      </c>
      <c r="C2" s="30" t="s">
        <v>65</v>
      </c>
      <c r="D2" s="30"/>
      <c r="E2" s="30"/>
      <c r="F2" s="31" t="s">
        <v>66</v>
      </c>
      <c r="G2" s="32"/>
      <c r="H2" s="33"/>
      <c r="I2" s="30" t="s">
        <v>67</v>
      </c>
      <c r="J2" s="30"/>
      <c r="K2" s="30"/>
      <c r="L2" s="31" t="s">
        <v>68</v>
      </c>
      <c r="M2" s="32"/>
      <c r="N2" s="33"/>
    </row>
    <row r="3" spans="2:14" s="4" customFormat="1" x14ac:dyDescent="0.3">
      <c r="B3" s="35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</row>
    <row r="4" spans="2:14" x14ac:dyDescent="0.3">
      <c r="B4" s="2" t="s">
        <v>13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</row>
    <row r="5" spans="2:14" x14ac:dyDescent="0.3">
      <c r="B5" s="2" t="s">
        <v>14</v>
      </c>
      <c r="C5" s="1">
        <v>10</v>
      </c>
      <c r="D5" s="1">
        <v>20</v>
      </c>
      <c r="E5" s="1">
        <v>30</v>
      </c>
      <c r="F5" s="1">
        <v>40</v>
      </c>
      <c r="G5" s="1">
        <v>50</v>
      </c>
      <c r="H5" s="1">
        <v>60</v>
      </c>
      <c r="I5" s="1">
        <v>70</v>
      </c>
      <c r="J5" s="1">
        <v>80</v>
      </c>
      <c r="K5" s="1">
        <v>90</v>
      </c>
      <c r="L5" s="1">
        <v>100</v>
      </c>
      <c r="M5" s="1">
        <v>110</v>
      </c>
      <c r="N5" s="1">
        <v>120</v>
      </c>
    </row>
    <row r="6" spans="2:14" x14ac:dyDescent="0.3">
      <c r="B6" s="2" t="s">
        <v>15</v>
      </c>
      <c r="C6" s="1">
        <v>100</v>
      </c>
      <c r="D6" s="1">
        <v>200</v>
      </c>
      <c r="E6" s="1">
        <v>300</v>
      </c>
      <c r="F6" s="1">
        <v>400</v>
      </c>
      <c r="G6" s="1">
        <v>500</v>
      </c>
      <c r="H6" s="1">
        <v>600</v>
      </c>
      <c r="I6" s="1">
        <v>700</v>
      </c>
      <c r="J6" s="1">
        <v>800</v>
      </c>
      <c r="K6" s="1">
        <v>900</v>
      </c>
      <c r="L6" s="1">
        <v>1000</v>
      </c>
      <c r="M6" s="1">
        <v>1100</v>
      </c>
      <c r="N6" s="1">
        <v>1200</v>
      </c>
    </row>
    <row r="7" spans="2:14" x14ac:dyDescent="0.3">
      <c r="B7" s="2" t="s">
        <v>16</v>
      </c>
      <c r="C7" s="1">
        <v>1000</v>
      </c>
      <c r="D7" s="1">
        <v>2000</v>
      </c>
      <c r="E7" s="1">
        <v>3000</v>
      </c>
      <c r="F7" s="1">
        <v>4000</v>
      </c>
      <c r="G7" s="1">
        <v>5000</v>
      </c>
      <c r="H7" s="1">
        <v>6000</v>
      </c>
      <c r="I7" s="1">
        <v>7000</v>
      </c>
      <c r="J7" s="1">
        <v>8000</v>
      </c>
      <c r="K7" s="1">
        <v>9000</v>
      </c>
      <c r="L7" s="1">
        <v>10000</v>
      </c>
      <c r="M7" s="1">
        <v>11000</v>
      </c>
      <c r="N7" s="1">
        <v>12000</v>
      </c>
    </row>
    <row r="8" spans="2:14" x14ac:dyDescent="0.3">
      <c r="B8" s="2" t="s">
        <v>17</v>
      </c>
      <c r="C8" s="1">
        <v>10000</v>
      </c>
      <c r="D8" s="1">
        <v>20000</v>
      </c>
      <c r="E8" s="1">
        <v>30000</v>
      </c>
      <c r="F8" s="1">
        <v>40000</v>
      </c>
      <c r="G8" s="1">
        <v>50000</v>
      </c>
      <c r="H8" s="1">
        <v>60000</v>
      </c>
      <c r="I8" s="1">
        <v>70000</v>
      </c>
      <c r="J8" s="1">
        <v>80000</v>
      </c>
      <c r="K8" s="1">
        <v>90000</v>
      </c>
      <c r="L8" s="1">
        <v>100000</v>
      </c>
      <c r="M8" s="1">
        <v>110000</v>
      </c>
      <c r="N8" s="1">
        <v>120000</v>
      </c>
    </row>
  </sheetData>
  <sortState xmlns:xlrd2="http://schemas.microsoft.com/office/spreadsheetml/2017/richdata2" ref="B5:N8">
    <sortCondition ref="D4:D8"/>
  </sortState>
  <mergeCells count="5">
    <mergeCell ref="C2:E2"/>
    <mergeCell ref="F2:H2"/>
    <mergeCell ref="I2:K2"/>
    <mergeCell ref="L2:N2"/>
    <mergeCell ref="B2:B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판매이력</vt:lpstr>
      <vt:lpstr>주간근무표</vt:lpstr>
      <vt:lpstr>월별판매실적</vt:lpstr>
    </vt:vector>
  </TitlesOfParts>
  <Company>https://xlworks.net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XLWorks</dc:creator>
  <dcterms:created xsi:type="dcterms:W3CDTF">2024-10-25T11:44:39Z</dcterms:created>
  <dcterms:modified xsi:type="dcterms:W3CDTF">2024-10-27T09:20:21Z</dcterms:modified>
</cp:coreProperties>
</file>