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codeName="현재_통합_문서"/>
  <mc:AlternateContent xmlns:mc="http://schemas.openxmlformats.org/markup-compatibility/2006">
    <mc:Choice Requires="x15">
      <x15ac:absPath xmlns:x15ac="http://schemas.microsoft.com/office/spreadsheetml/2010/11/ac" url="C:\Users\thjun\Downloads\"/>
    </mc:Choice>
  </mc:AlternateContent>
  <xr:revisionPtr revIDLastSave="0" documentId="13_ncr:1_{1A8F35FD-E1A3-4345-8803-517FE4FDCDF3}" xr6:coauthVersionLast="47" xr6:coauthVersionMax="47" xr10:uidLastSave="{00000000-0000-0000-0000-000000000000}"/>
  <bookViews>
    <workbookView xWindow="-120" yWindow="-120" windowWidth="29040" windowHeight="15720" tabRatio="298" xr2:uid="{00000000-000D-0000-FFFF-FFFF00000000}"/>
  </bookViews>
  <sheets>
    <sheet name="함수사용법" sheetId="2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50" i="22" l="1" a="1"/>
  <c r="B50" i="22" s="1"/>
  <c r="B42" i="22" a="1"/>
  <c r="B42" i="22" s="1"/>
  <c r="F50" i="22"/>
  <c r="F18" i="22"/>
  <c r="F42" i="22"/>
  <c r="F30" i="22"/>
  <c r="B30" i="22" l="1" a="1"/>
  <c r="B30" i="22" s="1"/>
  <c r="B18" i="22" a="1"/>
  <c r="B18" i="22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<sst xmlns="http://schemas.openxmlformats.org/spreadsheetml/2006/main" count="50" uniqueCount="24">
  <si>
    <t>©https://xlworks.net</t>
    <phoneticPr fontId="1" type="noConversion"/>
  </si>
  <si>
    <t>거래처별 판매실적</t>
    <phoneticPr fontId="1" type="noConversion"/>
  </si>
  <si>
    <t>판매일자</t>
    <phoneticPr fontId="1" type="noConversion"/>
  </si>
  <si>
    <t>거래처명</t>
    <phoneticPr fontId="1" type="noConversion"/>
  </si>
  <si>
    <t>상품</t>
    <phoneticPr fontId="1" type="noConversion"/>
  </si>
  <si>
    <t>판매금액</t>
    <phoneticPr fontId="1" type="noConversion"/>
  </si>
  <si>
    <t>노트</t>
    <phoneticPr fontId="1" type="noConversion"/>
  </si>
  <si>
    <t>필기류</t>
    <phoneticPr fontId="1" type="noConversion"/>
  </si>
  <si>
    <t>신림문구</t>
    <phoneticPr fontId="1" type="noConversion"/>
  </si>
  <si>
    <t>서초 아트박스</t>
    <phoneticPr fontId="1" type="noConversion"/>
  </si>
  <si>
    <t>클립</t>
    <phoneticPr fontId="1" type="noConversion"/>
  </si>
  <si>
    <t>※ SORT 함수는 Microsoft 365, 엑셀 2021 이상 버전에서만 사용할 수 있습니다.</t>
    <phoneticPr fontId="1" type="noConversion"/>
  </si>
  <si>
    <r>
      <t xml:space="preserve">이 파일에 대한 설명은 </t>
    </r>
    <r>
      <rPr>
        <b/>
        <sz val="11"/>
        <color theme="1"/>
        <rFont val="맑은 고딕"/>
        <family val="3"/>
        <charset val="129"/>
        <scheme val="minor"/>
      </rPr>
      <t>엑셀웍스 홈페이지</t>
    </r>
    <r>
      <rPr>
        <sz val="11"/>
        <color theme="1"/>
        <rFont val="맑은 고딕"/>
        <family val="3"/>
        <charset val="129"/>
        <scheme val="minor"/>
      </rPr>
      <t>에서 볼 수 있습니다.</t>
    </r>
    <phoneticPr fontId="1" type="noConversion"/>
  </si>
  <si>
    <t>SORT 함수로 여러 기준 정렬하기</t>
    <phoneticPr fontId="1" type="noConversion"/>
  </si>
  <si>
    <t>https://xlworks.net/sort-by-multiple-criteria/</t>
    <phoneticPr fontId="1" type="noConversion"/>
  </si>
  <si>
    <t>SORT 함수 기본 사용법(정렬 기준을 한 개만 설정할 수 있음)</t>
    <phoneticPr fontId="1" type="noConversion"/>
  </si>
  <si>
    <t>SORT 함수로 여러 기준 정렬(배열 사용)</t>
    <phoneticPr fontId="1" type="noConversion"/>
  </si>
  <si>
    <t>강남 아트박스</t>
    <phoneticPr fontId="1" type="noConversion"/>
  </si>
  <si>
    <t>FILTER 함수의 결과를 SORT 함수로 여러 기준 정렬(배열 사용)</t>
    <phoneticPr fontId="1" type="noConversion"/>
  </si>
  <si>
    <t>거래처명으로 정렬</t>
    <phoneticPr fontId="1" type="noConversion"/>
  </si>
  <si>
    <t>거래처(오름차순), 판매금액(내림차순)으로 정렬</t>
    <phoneticPr fontId="1" type="noConversion"/>
  </si>
  <si>
    <t>상품이 '노트'인 것만 골라내고 거래처(오름차순), 판매금액(내림차순)으로 정렬</t>
    <phoneticPr fontId="1" type="noConversion"/>
  </si>
  <si>
    <t>상품이 '노트'인 것만 골라내고 판매일자(오름차순)로 정렬</t>
    <phoneticPr fontId="1" type="noConversion"/>
  </si>
  <si>
    <t>FILTER 함수의 결과를 SORT 함수로 정렬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</si>
</sst>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-* #,##0_-;\-* #,##0_-;_-* &quot;-&quot;_-;_-@_-"/>
  </numFmts>
  <fonts count="13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b/>
      <sz val="16"/>
      <name val="맑은 고딕"/>
      <family val="3"/>
      <charset val="129"/>
      <scheme val="minor"/>
    </font>
    <font>
      <b/>
      <sz val="11"/>
      <color rgb="FFC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2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8"/>
      <name val="Calibri"/>
      <family val="2"/>
    </font>
    <font>
      <sz val="14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/>
  </cellStyleXfs>
  <cellXfs count="30">
    <xf numFmtId="0" fontId="0" fillId="0" borderId="0" xfId="0">
      <alignment vertical="center"/>
    </xf>
    <xf numFmtId="41" fontId="0" fillId="0" borderId="0" xfId="1" applyFont="1">
      <alignment vertical="center"/>
    </xf>
    <xf numFmtId="0" fontId="5" fillId="0" borderId="0" xfId="0" applyFont="1">
      <alignment vertical="center"/>
    </xf>
    <xf numFmtId="14" fontId="0" fillId="0" borderId="0" xfId="0" applyNumberFormat="1">
      <alignment vertical="center"/>
    </xf>
    <xf numFmtId="0" fontId="6" fillId="0" borderId="0" xfId="0" applyFont="1" applyAlignment="1">
      <alignment horizontal="left" vertical="center"/>
    </xf>
    <xf numFmtId="0" fontId="8" fillId="0" borderId="0" xfId="0" applyFont="1">
      <alignment vertical="center"/>
    </xf>
    <xf numFmtId="0" fontId="11" fillId="0" borderId="0" xfId="0" applyFont="1">
      <alignment vertical="center"/>
    </xf>
    <xf numFmtId="0" fontId="7" fillId="0" borderId="0" xfId="0" applyFont="1">
      <alignment vertical="center"/>
    </xf>
    <xf numFmtId="41" fontId="0" fillId="0" borderId="0" xfId="1" applyFont="1" applyAlignment="1">
      <alignment horizontal="center" vertical="center"/>
    </xf>
    <xf numFmtId="0" fontId="9" fillId="0" borderId="0" xfId="0" applyFont="1">
      <alignment vertical="center"/>
    </xf>
    <xf numFmtId="41" fontId="7" fillId="0" borderId="0" xfId="1" applyFont="1">
      <alignment vertical="center"/>
    </xf>
    <xf numFmtId="0" fontId="3" fillId="0" borderId="0" xfId="0" applyFont="1" applyAlignment="1">
      <alignment horizontal="center" vertical="center"/>
    </xf>
    <xf numFmtId="41" fontId="0" fillId="0" borderId="1" xfId="1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14" fontId="7" fillId="0" borderId="0" xfId="0" applyNumberFormat="1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0" fillId="0" borderId="1" xfId="0" applyBorder="1">
      <alignment vertical="center"/>
    </xf>
    <xf numFmtId="14" fontId="0" fillId="0" borderId="1" xfId="0" applyNumberFormat="1" applyBorder="1" applyAlignment="1">
      <alignment horizontal="center" vertical="center"/>
    </xf>
    <xf numFmtId="14" fontId="3" fillId="2" borderId="1" xfId="0" applyNumberFormat="1" applyFont="1" applyFill="1" applyBorder="1" applyAlignment="1">
      <alignment horizontal="center" vertical="center"/>
    </xf>
    <xf numFmtId="14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41" fontId="3" fillId="3" borderId="0" xfId="1" applyFont="1" applyFill="1" applyAlignment="1">
      <alignment horizontal="center" vertical="center"/>
    </xf>
    <xf numFmtId="41" fontId="3" fillId="2" borderId="1" xfId="1" applyFont="1" applyFill="1" applyBorder="1" applyAlignment="1">
      <alignment horizontal="center" vertical="center"/>
    </xf>
    <xf numFmtId="41" fontId="7" fillId="0" borderId="0" xfId="1" applyFont="1" applyFill="1" applyAlignment="1">
      <alignment horizontal="center" vertical="center"/>
    </xf>
    <xf numFmtId="14" fontId="7" fillId="0" borderId="0" xfId="0" quotePrefix="1" applyNumberFormat="1" applyFont="1" applyAlignment="1">
      <alignment horizontal="center" vertical="center"/>
    </xf>
    <xf numFmtId="0" fontId="7" fillId="0" borderId="0" xfId="0" applyFont="1" applyAlignment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2" fillId="0" borderId="0" xfId="0" applyFont="1">
      <alignment vertical="center"/>
    </xf>
    <xf numFmtId="0" fontId="10" fillId="0" borderId="0" xfId="2" applyFont="1" applyAlignment="1">
      <alignment horizontal="left"/>
    </xf>
  </cellXfs>
  <cellStyles count="3">
    <cellStyle name="쉼표 [0]" xfId="1" builtinId="6"/>
    <cellStyle name="표준" xfId="0" builtinId="0"/>
    <cellStyle name="하이퍼링크" xfId="2" builtinId="8"/>
  </cellStyles>
  <dxfs count="0"/>
  <tableStyles count="0" defaultTableStyle="TableStyleMedium2" defaultPivotStyle="PivotStyleLight16"/>
  <colors>
    <mruColors>
      <color rgb="FF0066FF"/>
      <color rgb="FFFF6600"/>
      <color rgb="FFFF0000"/>
      <color rgb="FF009900"/>
      <color rgb="FF00863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xlworks.net/" TargetMode="External"/><Relationship Id="rId1" Type="http://schemas.openxmlformats.org/officeDocument/2006/relationships/hyperlink" Target="https://xlworks.net/sort-by-multiple-criteri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83DA0EA-ED13-45D1-869F-D554E434B7AB}">
  <sheetPr codeName="Sheet1"/>
  <dimension ref="A1:F62"/>
  <sheetViews>
    <sheetView tabSelected="1" zoomScale="85" zoomScaleNormal="85" workbookViewId="0"/>
  </sheetViews>
  <sheetFormatPr defaultRowHeight="16.5" x14ac:dyDescent="0.3"/>
  <cols>
    <col min="1" max="1" width="3.625" customWidth="1"/>
    <col min="2" max="2" width="16.125" style="3" customWidth="1"/>
    <col min="3" max="3" width="13.75" bestFit="1" customWidth="1"/>
    <col min="4" max="4" width="13.25" customWidth="1"/>
    <col min="5" max="5" width="15.375" style="1" bestFit="1" customWidth="1"/>
  </cols>
  <sheetData>
    <row r="1" spans="1:5" ht="26.25" x14ac:dyDescent="0.3">
      <c r="A1" s="2" t="s">
        <v>13</v>
      </c>
    </row>
    <row r="2" spans="1:5" x14ac:dyDescent="0.3">
      <c r="B2" s="4" t="s">
        <v>11</v>
      </c>
    </row>
    <row r="4" spans="1:5" s="7" customFormat="1" ht="17.25" x14ac:dyDescent="0.3">
      <c r="A4" s="9"/>
      <c r="B4" s="5" t="s">
        <v>1</v>
      </c>
      <c r="E4" s="10"/>
    </row>
    <row r="5" spans="1:5" s="11" customFormat="1" x14ac:dyDescent="0.3">
      <c r="B5" s="18" t="s">
        <v>2</v>
      </c>
      <c r="C5" s="13" t="s">
        <v>3</v>
      </c>
      <c r="D5" s="13" t="s">
        <v>4</v>
      </c>
      <c r="E5" s="22" t="s">
        <v>5</v>
      </c>
    </row>
    <row r="6" spans="1:5" x14ac:dyDescent="0.3">
      <c r="B6" s="17">
        <v>45475</v>
      </c>
      <c r="C6" s="16" t="s">
        <v>8</v>
      </c>
      <c r="D6" s="16" t="s">
        <v>6</v>
      </c>
      <c r="E6" s="12">
        <v>50000</v>
      </c>
    </row>
    <row r="7" spans="1:5" x14ac:dyDescent="0.3">
      <c r="B7" s="17">
        <v>45508</v>
      </c>
      <c r="C7" s="16" t="s">
        <v>8</v>
      </c>
      <c r="D7" s="16" t="s">
        <v>6</v>
      </c>
      <c r="E7" s="12">
        <v>600000</v>
      </c>
    </row>
    <row r="8" spans="1:5" x14ac:dyDescent="0.3">
      <c r="B8" s="17">
        <v>45508</v>
      </c>
      <c r="C8" s="16" t="s">
        <v>17</v>
      </c>
      <c r="D8" s="16" t="s">
        <v>7</v>
      </c>
      <c r="E8" s="12">
        <v>60000</v>
      </c>
    </row>
    <row r="9" spans="1:5" x14ac:dyDescent="0.3">
      <c r="B9" s="17">
        <v>45474</v>
      </c>
      <c r="C9" s="16" t="s">
        <v>17</v>
      </c>
      <c r="D9" s="16" t="s">
        <v>6</v>
      </c>
      <c r="E9" s="12">
        <v>900000</v>
      </c>
    </row>
    <row r="10" spans="1:5" x14ac:dyDescent="0.3">
      <c r="B10" s="17">
        <v>45474</v>
      </c>
      <c r="C10" s="16" t="s">
        <v>17</v>
      </c>
      <c r="D10" s="16" t="s">
        <v>7</v>
      </c>
      <c r="E10" s="12">
        <v>200000</v>
      </c>
    </row>
    <row r="11" spans="1:5" x14ac:dyDescent="0.3">
      <c r="B11" s="17">
        <v>45479</v>
      </c>
      <c r="C11" s="16" t="s">
        <v>9</v>
      </c>
      <c r="D11" s="16" t="s">
        <v>6</v>
      </c>
      <c r="E11" s="12">
        <v>27000</v>
      </c>
    </row>
    <row r="12" spans="1:5" x14ac:dyDescent="0.3">
      <c r="B12" s="17">
        <v>45479</v>
      </c>
      <c r="C12" s="16" t="s">
        <v>9</v>
      </c>
      <c r="D12" s="16" t="s">
        <v>10</v>
      </c>
      <c r="E12" s="12">
        <v>15000</v>
      </c>
    </row>
    <row r="13" spans="1:5" x14ac:dyDescent="0.3">
      <c r="B13" s="17">
        <v>45479</v>
      </c>
      <c r="C13" s="16" t="s">
        <v>9</v>
      </c>
      <c r="D13" s="16" t="s">
        <v>10</v>
      </c>
      <c r="E13" s="12">
        <v>80000</v>
      </c>
    </row>
    <row r="15" spans="1:5" ht="17.25" x14ac:dyDescent="0.3">
      <c r="B15" s="5" t="s">
        <v>15</v>
      </c>
    </row>
    <row r="16" spans="1:5" x14ac:dyDescent="0.3">
      <c r="B16" s="28" t="s">
        <v>19</v>
      </c>
    </row>
    <row r="17" spans="2:6" x14ac:dyDescent="0.3">
      <c r="B17" s="19" t="s">
        <v>2</v>
      </c>
      <c r="C17" s="20" t="s">
        <v>3</v>
      </c>
      <c r="D17" s="20" t="s">
        <v>4</v>
      </c>
      <c r="E17" s="21" t="s">
        <v>5</v>
      </c>
    </row>
    <row r="18" spans="2:6" s="7" customFormat="1" x14ac:dyDescent="0.3">
      <c r="B18" s="14" cm="1">
        <f t="array" ref="B18:E25">_xlfn._xlws.SORT(B6:E13,2,1)</f>
        <v>45508</v>
      </c>
      <c r="C18" s="15" t="str">
        <v>강남 아트박스</v>
      </c>
      <c r="D18" s="15" t="str">
        <v>필기류</v>
      </c>
      <c r="E18" s="23">
        <v>60000</v>
      </c>
      <c r="F18" s="7" t="str">
        <f ca="1">_xlfn.FORMULATEXT(B18)</f>
        <v>=SORT(B6:E13,2,1)</v>
      </c>
    </row>
    <row r="19" spans="2:6" s="7" customFormat="1" x14ac:dyDescent="0.3">
      <c r="B19" s="14">
        <v>45474</v>
      </c>
      <c r="C19" s="15" t="str">
        <v>강남 아트박스</v>
      </c>
      <c r="D19" s="15" t="str">
        <v>노트</v>
      </c>
      <c r="E19" s="23">
        <v>900000</v>
      </c>
    </row>
    <row r="20" spans="2:6" s="7" customFormat="1" x14ac:dyDescent="0.3">
      <c r="B20" s="14">
        <v>45474</v>
      </c>
      <c r="C20" s="15" t="str">
        <v>강남 아트박스</v>
      </c>
      <c r="D20" s="15" t="str">
        <v>필기류</v>
      </c>
      <c r="E20" s="23">
        <v>200000</v>
      </c>
    </row>
    <row r="21" spans="2:6" s="7" customFormat="1" x14ac:dyDescent="0.3">
      <c r="B21" s="14">
        <v>45479</v>
      </c>
      <c r="C21" s="15" t="str">
        <v>서초 아트박스</v>
      </c>
      <c r="D21" s="15" t="str">
        <v>노트</v>
      </c>
      <c r="E21" s="23">
        <v>27000</v>
      </c>
    </row>
    <row r="22" spans="2:6" s="7" customFormat="1" x14ac:dyDescent="0.3">
      <c r="B22" s="14">
        <v>45479</v>
      </c>
      <c r="C22" s="15" t="str">
        <v>서초 아트박스</v>
      </c>
      <c r="D22" s="15" t="str">
        <v>클립</v>
      </c>
      <c r="E22" s="23">
        <v>15000</v>
      </c>
    </row>
    <row r="23" spans="2:6" s="7" customFormat="1" x14ac:dyDescent="0.3">
      <c r="B23" s="14">
        <v>45479</v>
      </c>
      <c r="C23" s="15" t="str">
        <v>서초 아트박스</v>
      </c>
      <c r="D23" s="15" t="str">
        <v>클립</v>
      </c>
      <c r="E23" s="23">
        <v>80000</v>
      </c>
    </row>
    <row r="24" spans="2:6" s="7" customFormat="1" x14ac:dyDescent="0.3">
      <c r="B24" s="14">
        <v>45475</v>
      </c>
      <c r="C24" s="15" t="str">
        <v>신림문구</v>
      </c>
      <c r="D24" s="15" t="str">
        <v>노트</v>
      </c>
      <c r="E24" s="23">
        <v>50000</v>
      </c>
    </row>
    <row r="25" spans="2:6" s="7" customFormat="1" x14ac:dyDescent="0.3">
      <c r="B25" s="24">
        <v>45508</v>
      </c>
      <c r="C25" s="15" t="str">
        <v>신림문구</v>
      </c>
      <c r="D25" s="15" t="str">
        <v>노트</v>
      </c>
      <c r="E25" s="23">
        <v>600000</v>
      </c>
    </row>
    <row r="27" spans="2:6" ht="17.25" x14ac:dyDescent="0.3">
      <c r="B27" s="5" t="s">
        <v>16</v>
      </c>
    </row>
    <row r="28" spans="2:6" x14ac:dyDescent="0.3">
      <c r="B28" s="28" t="s">
        <v>20</v>
      </c>
    </row>
    <row r="29" spans="2:6" x14ac:dyDescent="0.3">
      <c r="B29" s="19" t="s">
        <v>2</v>
      </c>
      <c r="C29" s="20" t="s">
        <v>3</v>
      </c>
      <c r="D29" s="20" t="s">
        <v>4</v>
      </c>
      <c r="E29" s="21" t="s">
        <v>5</v>
      </c>
    </row>
    <row r="30" spans="2:6" x14ac:dyDescent="0.3">
      <c r="B30" s="14" cm="1">
        <f t="array" ref="B30:E37">_xlfn._xlws.SORT(B6:E13,{2,4},{1,-1})</f>
        <v>45474</v>
      </c>
      <c r="C30" s="15" t="str">
        <v>강남 아트박스</v>
      </c>
      <c r="D30" s="15" t="str">
        <v>노트</v>
      </c>
      <c r="E30" s="23">
        <v>900000</v>
      </c>
      <c r="F30" s="7" t="str">
        <f ca="1">_xlfn.FORMULATEXT(B30)</f>
        <v>=SORT(B6:E13,{2,4},{1,-1})</v>
      </c>
    </row>
    <row r="31" spans="2:6" x14ac:dyDescent="0.3">
      <c r="B31" s="14">
        <v>45474</v>
      </c>
      <c r="C31" s="15" t="str">
        <v>강남 아트박스</v>
      </c>
      <c r="D31" s="15" t="str">
        <v>필기류</v>
      </c>
      <c r="E31" s="23">
        <v>200000</v>
      </c>
    </row>
    <row r="32" spans="2:6" x14ac:dyDescent="0.3">
      <c r="B32" s="14">
        <v>45508</v>
      </c>
      <c r="C32" s="15" t="str">
        <v>강남 아트박스</v>
      </c>
      <c r="D32" s="15" t="str">
        <v>필기류</v>
      </c>
      <c r="E32" s="23">
        <v>60000</v>
      </c>
    </row>
    <row r="33" spans="2:6" x14ac:dyDescent="0.3">
      <c r="B33" s="14">
        <v>45479</v>
      </c>
      <c r="C33" s="15" t="str">
        <v>서초 아트박스</v>
      </c>
      <c r="D33" s="15" t="str">
        <v>클립</v>
      </c>
      <c r="E33" s="23">
        <v>80000</v>
      </c>
    </row>
    <row r="34" spans="2:6" x14ac:dyDescent="0.3">
      <c r="B34" s="14">
        <v>45479</v>
      </c>
      <c r="C34" s="15" t="str">
        <v>서초 아트박스</v>
      </c>
      <c r="D34" s="15" t="str">
        <v>노트</v>
      </c>
      <c r="E34" s="23">
        <v>27000</v>
      </c>
    </row>
    <row r="35" spans="2:6" x14ac:dyDescent="0.3">
      <c r="B35" s="14">
        <v>45479</v>
      </c>
      <c r="C35" s="15" t="str">
        <v>서초 아트박스</v>
      </c>
      <c r="D35" s="15" t="str">
        <v>클립</v>
      </c>
      <c r="E35" s="23">
        <v>15000</v>
      </c>
    </row>
    <row r="36" spans="2:6" x14ac:dyDescent="0.3">
      <c r="B36" s="14">
        <v>45508</v>
      </c>
      <c r="C36" s="15" t="str">
        <v>신림문구</v>
      </c>
      <c r="D36" s="15" t="str">
        <v>노트</v>
      </c>
      <c r="E36" s="23">
        <v>600000</v>
      </c>
    </row>
    <row r="37" spans="2:6" x14ac:dyDescent="0.3">
      <c r="B37" s="24">
        <v>45475</v>
      </c>
      <c r="C37" s="15" t="str">
        <v>신림문구</v>
      </c>
      <c r="D37" s="15" t="str">
        <v>노트</v>
      </c>
      <c r="E37" s="23">
        <v>50000</v>
      </c>
    </row>
    <row r="39" spans="2:6" ht="17.25" x14ac:dyDescent="0.3">
      <c r="B39" s="5" t="s">
        <v>23</v>
      </c>
    </row>
    <row r="40" spans="2:6" x14ac:dyDescent="0.3">
      <c r="B40" s="28" t="s">
        <v>22</v>
      </c>
    </row>
    <row r="41" spans="2:6" x14ac:dyDescent="0.3">
      <c r="B41" s="19" t="s">
        <v>2</v>
      </c>
      <c r="C41" s="20" t="s">
        <v>3</v>
      </c>
      <c r="D41" s="20" t="s">
        <v>4</v>
      </c>
      <c r="E41" s="21" t="s">
        <v>5</v>
      </c>
    </row>
    <row r="42" spans="2:6" x14ac:dyDescent="0.3">
      <c r="B42" s="27" cm="1">
        <f t="array" ref="B42:E45">_xlfn._xlws.SORT(_xlfn._xlws.FILTER(B6:E13,(D6:D13="노트")),1,1)</f>
        <v>45474</v>
      </c>
      <c r="C42" t="str">
        <v>강남 아트박스</v>
      </c>
      <c r="D42" t="str">
        <v>노트</v>
      </c>
      <c r="E42" s="1">
        <v>900000</v>
      </c>
      <c r="F42" s="7" t="str">
        <f ca="1">_xlfn.FORMULATEXT(B42)</f>
        <v>=SORT(FILTER(B6:E13,(D6:D13="노트")),1,1)</v>
      </c>
    </row>
    <row r="43" spans="2:6" x14ac:dyDescent="0.3">
      <c r="B43" s="27">
        <v>45475</v>
      </c>
      <c r="C43" t="str">
        <v>신림문구</v>
      </c>
      <c r="D43" t="str">
        <v>노트</v>
      </c>
      <c r="E43" s="1">
        <v>50000</v>
      </c>
    </row>
    <row r="44" spans="2:6" x14ac:dyDescent="0.3">
      <c r="B44" s="27">
        <v>45479</v>
      </c>
      <c r="C44" t="str">
        <v>서초 아트박스</v>
      </c>
      <c r="D44" t="str">
        <v>노트</v>
      </c>
      <c r="E44" s="1">
        <v>27000</v>
      </c>
    </row>
    <row r="45" spans="2:6" x14ac:dyDescent="0.3">
      <c r="B45" s="27">
        <v>45508</v>
      </c>
      <c r="C45" t="str">
        <v>신림문구</v>
      </c>
      <c r="D45" t="str">
        <v>노트</v>
      </c>
      <c r="E45" s="1">
        <v>600000</v>
      </c>
    </row>
    <row r="47" spans="2:6" ht="17.25" x14ac:dyDescent="0.3">
      <c r="B47" s="5" t="s">
        <v>18</v>
      </c>
    </row>
    <row r="48" spans="2:6" x14ac:dyDescent="0.3">
      <c r="B48" s="28" t="s">
        <v>21</v>
      </c>
    </row>
    <row r="49" spans="1:6" x14ac:dyDescent="0.3">
      <c r="B49" s="19" t="s">
        <v>2</v>
      </c>
      <c r="C49" s="20" t="s">
        <v>3</v>
      </c>
      <c r="D49" s="20" t="s">
        <v>4</v>
      </c>
      <c r="E49" s="21" t="s">
        <v>5</v>
      </c>
    </row>
    <row r="50" spans="1:6" x14ac:dyDescent="0.3">
      <c r="B50" s="27" cm="1">
        <f t="array" ref="B50:E53">_xlfn._xlws.SORT(_xlfn._xlws.FILTER(B6:E13,(D6:D13="노트")),{2,4},{1,-1})</f>
        <v>45474</v>
      </c>
      <c r="C50" t="str">
        <v>강남 아트박스</v>
      </c>
      <c r="D50" t="str">
        <v>노트</v>
      </c>
      <c r="E50" s="1">
        <v>900000</v>
      </c>
      <c r="F50" s="7" t="str">
        <f ca="1">_xlfn.FORMULATEXT(B50)</f>
        <v>=SORT(FILTER(B6:E13,(D6:D13="노트")),{2,4},{1,-1})</v>
      </c>
    </row>
    <row r="51" spans="1:6" x14ac:dyDescent="0.3">
      <c r="B51" s="27">
        <v>45479</v>
      </c>
      <c r="C51" t="str">
        <v>서초 아트박스</v>
      </c>
      <c r="D51" t="str">
        <v>노트</v>
      </c>
      <c r="E51" s="1">
        <v>27000</v>
      </c>
    </row>
    <row r="52" spans="1:6" x14ac:dyDescent="0.3">
      <c r="B52" s="27">
        <v>45508</v>
      </c>
      <c r="C52" t="str">
        <v>신림문구</v>
      </c>
      <c r="D52" t="str">
        <v>노트</v>
      </c>
      <c r="E52" s="1">
        <v>600000</v>
      </c>
    </row>
    <row r="53" spans="1:6" x14ac:dyDescent="0.3">
      <c r="B53" s="27">
        <v>45475</v>
      </c>
      <c r="C53" t="str">
        <v>신림문구</v>
      </c>
      <c r="D53" t="str">
        <v>노트</v>
      </c>
      <c r="E53" s="1">
        <v>50000</v>
      </c>
    </row>
    <row r="56" spans="1:6" x14ac:dyDescent="0.3">
      <c r="B56"/>
      <c r="C56" s="8"/>
      <c r="D56" s="1"/>
      <c r="E56"/>
    </row>
    <row r="57" spans="1:6" x14ac:dyDescent="0.3">
      <c r="A57" s="25" t="s">
        <v>12</v>
      </c>
      <c r="B57"/>
      <c r="C57" s="26"/>
      <c r="E57"/>
    </row>
    <row r="58" spans="1:6" s="6" customFormat="1" ht="23.25" x14ac:dyDescent="0.35">
      <c r="A58" s="29" t="s">
        <v>14</v>
      </c>
      <c r="B58" s="29"/>
      <c r="C58" s="29"/>
      <c r="D58" s="29"/>
      <c r="E58" s="29"/>
    </row>
    <row r="59" spans="1:6" s="6" customFormat="1" ht="23.25" x14ac:dyDescent="0.35">
      <c r="A59" s="29" t="s">
        <v>0</v>
      </c>
      <c r="B59" s="29"/>
      <c r="C59" s="29"/>
      <c r="D59" s="29"/>
      <c r="E59" s="29"/>
    </row>
    <row r="60" spans="1:6" s="7" customFormat="1" x14ac:dyDescent="0.3">
      <c r="B60" s="14"/>
      <c r="C60" s="15"/>
      <c r="E60"/>
    </row>
    <row r="61" spans="1:6" x14ac:dyDescent="0.3">
      <c r="B61"/>
      <c r="C61" s="8"/>
      <c r="D61" s="1"/>
      <c r="E61"/>
    </row>
    <row r="62" spans="1:6" x14ac:dyDescent="0.3">
      <c r="B62"/>
      <c r="C62" s="8"/>
      <c r="D62" s="1"/>
      <c r="E62" s="7"/>
    </row>
  </sheetData>
  <mergeCells count="2">
    <mergeCell ref="A58:E58"/>
    <mergeCell ref="A59:E59"/>
  </mergeCells>
  <phoneticPr fontId="1" type="noConversion"/>
  <hyperlinks>
    <hyperlink ref="A58" r:id="rId1" xr:uid="{707CF1FD-115B-4678-BB43-7E3B6D8E1CC2}"/>
    <hyperlink ref="A59" r:id="rId2" xr:uid="{BDCE7A21-1E02-4EB3-B4A5-675D4A74BC56}"/>
  </hyperlinks>
  <pageMargins left="0.7" right="0.7" top="0.75" bottom="0.75" header="0.3" footer="0.3"/>
  <pageSetup paperSize="9" orientation="portrait"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함수사용법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2017-09-13T15:33:22Z</cp:lastPrinted>
  <dcterms:created xsi:type="dcterms:W3CDTF">2017-06-19T15:44:16Z</dcterms:created>
  <dcterms:modified xsi:type="dcterms:W3CDTF">2025-02-16T12:21:08Z</dcterms:modified>
</cp:coreProperties>
</file>